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 - Sorted by Star Rating" sheetId="1" r:id="rId4"/>
    <sheet name="Sheet 1 - Not Available" sheetId="2" r:id="rId5"/>
  </sheets>
</workbook>
</file>

<file path=xl/sharedStrings.xml><?xml version="1.0" encoding="utf-8"?>
<sst xmlns="http://schemas.openxmlformats.org/spreadsheetml/2006/main" uniqueCount="514">
  <si>
    <t>Virginia Regional Distribution CMS Hospital Rankings Jul 26</t>
  </si>
  <si>
    <t>facility_id</t>
  </si>
  <si>
    <t>facility_name</t>
  </si>
  <si>
    <t>hospital_overall_rating</t>
  </si>
  <si>
    <t>Region</t>
  </si>
  <si>
    <t>Regional Average</t>
  </si>
  <si>
    <t>System</t>
  </si>
  <si>
    <t>address</t>
  </si>
  <si>
    <t>citytown</t>
  </si>
  <si>
    <t>state</t>
  </si>
  <si>
    <t>zip_code</t>
  </si>
  <si>
    <t>countyparish</t>
  </si>
  <si>
    <t>telephone_number</t>
  </si>
  <si>
    <t>hospital_type</t>
  </si>
  <si>
    <t>hospital_ownership</t>
  </si>
  <si>
    <t>emergency_services</t>
  </si>
  <si>
    <t>meets_criteria_for_promoting_interoperability_of_ehrs</t>
  </si>
  <si>
    <t>hospital_overall_rating_footnote</t>
  </si>
  <si>
    <t>mort_group_measure_count</t>
  </si>
  <si>
    <t>count_of_facility_mort_measures</t>
  </si>
  <si>
    <t>count_of_mort_measures_better</t>
  </si>
  <si>
    <t>count_of_mort_measures_no_different</t>
  </si>
  <si>
    <t>count_of_mort_measures_worse</t>
  </si>
  <si>
    <t>mort_group_footnote</t>
  </si>
  <si>
    <t>safety_group_measure_count</t>
  </si>
  <si>
    <t>count_of_facility_safety_measures</t>
  </si>
  <si>
    <t>count_of_safety_measures_better</t>
  </si>
  <si>
    <t>count_of_safety_measures_no_different</t>
  </si>
  <si>
    <t>count_of_safety_measures_worse</t>
  </si>
  <si>
    <t>safety_group_footnote</t>
  </si>
  <si>
    <t>readm_group_measure_count</t>
  </si>
  <si>
    <t>count_of_facility_readm_measures</t>
  </si>
  <si>
    <t>count_of_readm_measures_better</t>
  </si>
  <si>
    <t>count_of_readm_measures_no_different</t>
  </si>
  <si>
    <t>count_of_readm_measures_worse</t>
  </si>
  <si>
    <t>readm_group_footnote</t>
  </si>
  <si>
    <t>pt_exp_group_measure_count</t>
  </si>
  <si>
    <t>count_of_facility_pt_exp_measures</t>
  </si>
  <si>
    <t>pt_exp_group_footnote</t>
  </si>
  <si>
    <t>te_group_measure_count</t>
  </si>
  <si>
    <t>count_of_facility_te_measures</t>
  </si>
  <si>
    <t>te_group_footnote</t>
  </si>
  <si>
    <t>INOVA ALEXANDRIA HOSPITAL</t>
  </si>
  <si>
    <t>Northern</t>
  </si>
  <si>
    <t>Inova</t>
  </si>
  <si>
    <t>4320 SEMINARY RD</t>
  </si>
  <si>
    <t>ALEXANDRIA</t>
  </si>
  <si>
    <t>VA</t>
  </si>
  <si>
    <t>ALEXANDRIA CITY</t>
  </si>
  <si>
    <t>(703) 504-3167</t>
  </si>
  <si>
    <t>Acute Care Hospitals</t>
  </si>
  <si>
    <t>Voluntary non-profit - Private</t>
  </si>
  <si>
    <t>Yes</t>
  </si>
  <si>
    <t>Y</t>
  </si>
  <si>
    <t>INOVA FAIR OAKS HOSPITAL</t>
  </si>
  <si>
    <t>3600 JOSEPH SIEWICK DRIVE</t>
  </si>
  <si>
    <t>FAIRFAX</t>
  </si>
  <si>
    <t>(703) 391-4170</t>
  </si>
  <si>
    <t>Voluntary non-profit - Other</t>
  </si>
  <si>
    <t>No</t>
  </si>
  <si>
    <t>INOVA FAIRFAX HOSPITAL</t>
  </si>
  <si>
    <t>3300 GALLOWS ROAD</t>
  </si>
  <si>
    <t>FALLS CHURCH</t>
  </si>
  <si>
    <t>(703) 776-4001</t>
  </si>
  <si>
    <t>INOVA LOUDOUN HOSPITAL</t>
  </si>
  <si>
    <t>44045 RIVERSIDE PARKWAY</t>
  </si>
  <si>
    <t>LEESBURG</t>
  </si>
  <si>
    <t>LOUDOUN</t>
  </si>
  <si>
    <t>(703) 858-6600</t>
  </si>
  <si>
    <t>INOVA MOUNT VERNON HOSPITAL</t>
  </si>
  <si>
    <t>2501 PARKERS LANE</t>
  </si>
  <si>
    <t>(703) 664-7000</t>
  </si>
  <si>
    <t>NOVANT PRINCE WILLIAM MEDICAL CENTER</t>
  </si>
  <si>
    <t>Novant</t>
  </si>
  <si>
    <t>8700 SUDLEY RD</t>
  </si>
  <si>
    <t>MANASSAS</t>
  </si>
  <si>
    <t>MANASSAS CITY</t>
  </si>
  <si>
    <t>(703) 369-8000</t>
  </si>
  <si>
    <t>RESTON HOSPITAL CENTER</t>
  </si>
  <si>
    <t>HCA</t>
  </si>
  <si>
    <t>1850 TOWN CENTER PARKWAY</t>
  </si>
  <si>
    <t>RESTON</t>
  </si>
  <si>
    <t>(703) 689-9000</t>
  </si>
  <si>
    <t>SENTARA NORTHERN VIRGINIA MEDICAL CENTER</t>
  </si>
  <si>
    <t>Sentara</t>
  </si>
  <si>
    <t>2300 OPITZ BOULEVARD</t>
  </si>
  <si>
    <t>WOODBRIDGE</t>
  </si>
  <si>
    <t>PRINCE WILLIAM</t>
  </si>
  <si>
    <t>(703) 523-1000</t>
  </si>
  <si>
    <t>UVA HEALTH HAYMARKET MEDICAL CENTER</t>
  </si>
  <si>
    <t>UVa Health</t>
  </si>
  <si>
    <t>15225 HEALTHCOTE BOULEVARD</t>
  </si>
  <si>
    <t>HAYMARKET</t>
  </si>
  <si>
    <t>(571) 284-1000</t>
  </si>
  <si>
    <t>VIRGINIA HOSPITAL CENTER</t>
  </si>
  <si>
    <t>Arlington County</t>
  </si>
  <si>
    <t>1701 NORTH GEORGE MASON DRIVE</t>
  </si>
  <si>
    <t>ARLINGTON</t>
  </si>
  <si>
    <t>(703) 558-5000</t>
  </si>
  <si>
    <t>BON SECOURS MARY IMMACULATE HOSPITAL</t>
  </si>
  <si>
    <t>Eastern</t>
  </si>
  <si>
    <t>Bon Secours</t>
  </si>
  <si>
    <t>2 BERNARDINE DRIVE</t>
  </si>
  <si>
    <t>NEWPORT NEWS</t>
  </si>
  <si>
    <t>NEWPORT NEWS CITY</t>
  </si>
  <si>
    <t>(757) 886-6000</t>
  </si>
  <si>
    <t>BON SECOURS MARYVIEW MEDICAL CENTER</t>
  </si>
  <si>
    <t>3636 HIGH STREET</t>
  </si>
  <si>
    <t>PORTSMOUTH</t>
  </si>
  <si>
    <t>PORTSMOUTH CITY</t>
  </si>
  <si>
    <t>(757) 398-2200</t>
  </si>
  <si>
    <t>BON SECOURS RAPPAHANNOCK GENERAL HOSPITAL</t>
  </si>
  <si>
    <t>101 HARRIS ROAD</t>
  </si>
  <si>
    <t>KILMARNOCK</t>
  </si>
  <si>
    <t>LANCASTER</t>
  </si>
  <si>
    <t>(804) 435-8000</t>
  </si>
  <si>
    <t>Critical Access Hospitals</t>
  </si>
  <si>
    <t>BON SECOURS SOUTHAMPTON MEMORIAL HOSPITAL</t>
  </si>
  <si>
    <t>100 FAIRVIEW DRIVE - PO BOX 817</t>
  </si>
  <si>
    <t>FRANKLIN</t>
  </si>
  <si>
    <t>FRANKLIN CITY</t>
  </si>
  <si>
    <t>(757) 569-6100</t>
  </si>
  <si>
    <t>CHESAPEAKE GENERAL HOSPITAL</t>
  </si>
  <si>
    <t xml:space="preserve">Chesapeake Regional Healthcare </t>
  </si>
  <si>
    <t>736 BATTLEFIELD BLVD, NORTH</t>
  </si>
  <si>
    <t>CHESAPEAKE</t>
  </si>
  <si>
    <t>CHESAPEAKE CITY</t>
  </si>
  <si>
    <t>(757) 312-8121</t>
  </si>
  <si>
    <t>Government - Hospital District or Authority</t>
  </si>
  <si>
    <t>49006F</t>
  </si>
  <si>
    <t>HAMPTON VA MEDICAL CENTER</t>
  </si>
  <si>
    <t>Veterans Administration</t>
  </si>
  <si>
    <t>100 EMANCIPATION DRIVE</t>
  </si>
  <si>
    <t>HAMPTON</t>
  </si>
  <si>
    <t>HAMPTON CITY</t>
  </si>
  <si>
    <t>(757) 722-9961</t>
  </si>
  <si>
    <t>Acute Care - Veterans Administration</t>
  </si>
  <si>
    <t>Veterans Health Administration</t>
  </si>
  <si>
    <t>RIVERSIDE DOCTORS' HOSPITAL OF WILLIAMSBURG</t>
  </si>
  <si>
    <t>Riverside</t>
  </si>
  <si>
    <t>1500 COMMONWEALTH AVENUE</t>
  </si>
  <si>
    <t>WILLIAMSBURG</t>
  </si>
  <si>
    <t>JAMES CITY</t>
  </si>
  <si>
    <t>(757) 585-2010</t>
  </si>
  <si>
    <t>RIVERSIDE REGIONAL MEDICAL CENTER</t>
  </si>
  <si>
    <t>500 J CLYDE MORRIS BLVD</t>
  </si>
  <si>
    <t>(757) 594-2000</t>
  </si>
  <si>
    <t>RIVERSIDE SHORE MEMORIAL HOSPITAL</t>
  </si>
  <si>
    <t>20480 MARKET STREET</t>
  </si>
  <si>
    <t>ONANCOCK</t>
  </si>
  <si>
    <t>ACCOMACK</t>
  </si>
  <si>
    <t>(757) 414-8000</t>
  </si>
  <si>
    <t>RIVERSIDE WALTER REED HOSPITAL</t>
  </si>
  <si>
    <t>7519 HOSPITAL ROAD</t>
  </si>
  <si>
    <t>GLOUCESTER</t>
  </si>
  <si>
    <t>(804) 693-8800</t>
  </si>
  <si>
    <t>SENTARA CAREPLEX HOSPITAL</t>
  </si>
  <si>
    <t>3000 COLISEUM DRIVE</t>
  </si>
  <si>
    <t>(757) 736-1000</t>
  </si>
  <si>
    <t>SENTARA LEIGH HOSPITAL</t>
  </si>
  <si>
    <t>830 KEMPSVILLE ROAD</t>
  </si>
  <si>
    <t>NORFOLK</t>
  </si>
  <si>
    <t>NORFOLK CITY</t>
  </si>
  <si>
    <t>(757) 261-6700</t>
  </si>
  <si>
    <t>SENTARA NORFOLK GENERAL HOSPITAL</t>
  </si>
  <si>
    <t>600 GRESHAM DR</t>
  </si>
  <si>
    <t>(757) 388-3000</t>
  </si>
  <si>
    <t>SENTARA OBICI HOSPITAL</t>
  </si>
  <si>
    <t>2800 GODWIN BOULEVARD</t>
  </si>
  <si>
    <t>SUFFOLK</t>
  </si>
  <si>
    <t>SUFFOLK CITY</t>
  </si>
  <si>
    <t>(757) 934-4000</t>
  </si>
  <si>
    <t>SENTARA PRINCESS ANNE HOSPITAL</t>
  </si>
  <si>
    <t>2025 GLENN MITCHELL DRIVE</t>
  </si>
  <si>
    <t>VIRGINIA BEACH</t>
  </si>
  <si>
    <t>VIRGINIA BEACH CITY</t>
  </si>
  <si>
    <t>(757) 507-1520</t>
  </si>
  <si>
    <t>SENTARA VIRGINIA BEACH GENERAL HOSPITAL</t>
  </si>
  <si>
    <t>1060 FIRST COLONIAL ROAD</t>
  </si>
  <si>
    <t>(757) 395-8000</t>
  </si>
  <si>
    <t>SENTARA WILLIAMSBURG REGIONAL MEDICAL CENTER</t>
  </si>
  <si>
    <t>100 SENTARA CIRCLE</t>
  </si>
  <si>
    <t>(757) 984-6000</t>
  </si>
  <si>
    <t>VCU HEALTH TAPPAHANNOCK HOSPITAL</t>
  </si>
  <si>
    <t>VCU Health</t>
  </si>
  <si>
    <t>618 HOSPITAL ROAD</t>
  </si>
  <si>
    <t>TAPPAHANNOCK</t>
  </si>
  <si>
    <t>ESSEX</t>
  </si>
  <si>
    <t>(804) 443-6189</t>
  </si>
  <si>
    <t>BON SECOURS MEMORIAL REGIONAL MEDICAL CENTER</t>
  </si>
  <si>
    <t>Central</t>
  </si>
  <si>
    <t>8260 ATLEE ROAD</t>
  </si>
  <si>
    <t>MECHANICSVILLE</t>
  </si>
  <si>
    <t>HANOVER</t>
  </si>
  <si>
    <t>(804) 764-6000</t>
  </si>
  <si>
    <t>Voluntary non-profit - Church</t>
  </si>
  <si>
    <t>BON SECOURS SOUTHSIDE MEDICAL CENTER</t>
  </si>
  <si>
    <t>200 MEDICAL PARK BOULEVARD</t>
  </si>
  <si>
    <t>PETERSBURG</t>
  </si>
  <si>
    <t>PETERSBURG CITY</t>
  </si>
  <si>
    <t>(804) 765-5000</t>
  </si>
  <si>
    <t>BON SECOURS ST FRANCIS MEDICAL CENTER</t>
  </si>
  <si>
    <t>13710 ST FRANCIS BOULEVARD</t>
  </si>
  <si>
    <t>MIDLOTHIAN</t>
  </si>
  <si>
    <t>CHESTERFIELD</t>
  </si>
  <si>
    <t>(804) 594-7400</t>
  </si>
  <si>
    <t>BON SECOURS ST MARYS HOSPITAL</t>
  </si>
  <si>
    <t>5801 BREMO RD</t>
  </si>
  <si>
    <t>RICHMOND</t>
  </si>
  <si>
    <t>RICHMOND CITY</t>
  </si>
  <si>
    <t>(804) 285-2011</t>
  </si>
  <si>
    <t>CENTRA SOUTHSIDE COMMUNITY HOSPITAL, INC</t>
  </si>
  <si>
    <t xml:space="preserve"> Centra</t>
  </si>
  <si>
    <t>800 OAK STREET</t>
  </si>
  <si>
    <t>FARMVILLE</t>
  </si>
  <si>
    <t>PRINCE EDWARD</t>
  </si>
  <si>
    <t>(434) 392-8811</t>
  </si>
  <si>
    <t>CJW MEDICAL CENTER</t>
  </si>
  <si>
    <t>7101 JAHNKE ROAD</t>
  </si>
  <si>
    <t>(804) 320-3911</t>
  </si>
  <si>
    <t>Proprietary</t>
  </si>
  <si>
    <t>HENRICO DOCTORS' HOSPITAL</t>
  </si>
  <si>
    <t>1602 SKIPWITH ROAD</t>
  </si>
  <si>
    <t>HENRICO</t>
  </si>
  <si>
    <t>(804) 289-4500</t>
  </si>
  <si>
    <t>JOHN RANDOLPH MEDICAL CENTER (Now TriCities Hospital)</t>
  </si>
  <si>
    <t>411 WEST RANDOLPH ROAD</t>
  </si>
  <si>
    <t>HOPEWELL</t>
  </si>
  <si>
    <t>HOPEWELL CITY</t>
  </si>
  <si>
    <t>(804) 541-1600</t>
  </si>
  <si>
    <t>MEDICAL COLLEGE OF VIRGINIA HOSPITALS</t>
  </si>
  <si>
    <t>VCU Heath</t>
  </si>
  <si>
    <t>POST OFFICE BOX 980510   1250 EAST MARSHALL STREET</t>
  </si>
  <si>
    <t>(804) 828-0938</t>
  </si>
  <si>
    <t>Not Available</t>
  </si>
  <si>
    <t>49010F</t>
  </si>
  <si>
    <t>RICHMOND VA MEDICAL CENTER</t>
  </si>
  <si>
    <t>1201 BROAD ROCK BOULEVARD</t>
  </si>
  <si>
    <t>(804) 675-5000</t>
  </si>
  <si>
    <t>SENTARA HALIFAX REGIONAL HOSPITAL</t>
  </si>
  <si>
    <t>2204 WILBORN AVENUE</t>
  </si>
  <si>
    <t>SOUTH BOSTON</t>
  </si>
  <si>
    <t>HALIFAX</t>
  </si>
  <si>
    <t>(434) 517-3100</t>
  </si>
  <si>
    <t>VCU COMMUNITY MEMORIAL HOSPITAL</t>
  </si>
  <si>
    <t>1755 NORTH MECKLENBURG AVENUE</t>
  </si>
  <si>
    <t>SOUTH HILL</t>
  </si>
  <si>
    <t>MECKLENBURG</t>
  </si>
  <si>
    <t>(434) 584-2499</t>
  </si>
  <si>
    <t>AUGUSTA HEALTH</t>
  </si>
  <si>
    <t>Northwestern</t>
  </si>
  <si>
    <t>Augusta Health</t>
  </si>
  <si>
    <t>78 MEDICAL CENTER DRIVE</t>
  </si>
  <si>
    <t>FISHERSVILLE</t>
  </si>
  <si>
    <t>AUGUSTA</t>
  </si>
  <si>
    <t>(540) 932-4000</t>
  </si>
  <si>
    <t>FAUQUIER HOSPITAL</t>
  </si>
  <si>
    <t>LifePoint Health</t>
  </si>
  <si>
    <t>500 HOSPITAL DRIVE</t>
  </si>
  <si>
    <t>WARRENTON</t>
  </si>
  <si>
    <t>FAUQUIER</t>
  </si>
  <si>
    <t>(540) 316-5000</t>
  </si>
  <si>
    <t>MARY WASHINGTON HOSPITAL</t>
  </si>
  <si>
    <t>Mary Washington Health</t>
  </si>
  <si>
    <t>1001 SAM PERRY BOULEVARD</t>
  </si>
  <si>
    <t>FREDERICKSBURG</t>
  </si>
  <si>
    <t>FREDERICKSBURG CITY</t>
  </si>
  <si>
    <t>(540) 741-1100</t>
  </si>
  <si>
    <t>UVA HEALTH SYSTEM CULPEPER MED CENTE</t>
  </si>
  <si>
    <t>501 SUNSET LANE</t>
  </si>
  <si>
    <t>CULPEPER</t>
  </si>
  <si>
    <t>(540) 829-4100</t>
  </si>
  <si>
    <t>SENTARA MARTHA JEFFERSON HOSPITAL</t>
  </si>
  <si>
    <t>500 MARTHA JEFFERSON DRIVE</t>
  </si>
  <si>
    <t>CHARLOTTESVILLE</t>
  </si>
  <si>
    <t>ALBEMARLE</t>
  </si>
  <si>
    <t>(434) 654-7000</t>
  </si>
  <si>
    <t>SENTARA RMH MEDICAL CENTER</t>
  </si>
  <si>
    <t>2010 HEALTH CAMPUS DRIVE</t>
  </si>
  <si>
    <t>HARRISONBURG</t>
  </si>
  <si>
    <t>HARRISONBURG CITY</t>
  </si>
  <si>
    <t>(540) 689-1000</t>
  </si>
  <si>
    <t>SHENANDOAH MEMORIAL HOSPITAL</t>
  </si>
  <si>
    <t>Valley Health</t>
  </si>
  <si>
    <t>759 SOUTH MAIN STREET</t>
  </si>
  <si>
    <t>WOODSTOCK</t>
  </si>
  <si>
    <t>SHENANDOAH</t>
  </si>
  <si>
    <t>(540) 459-1100</t>
  </si>
  <si>
    <t>SPOTSYLVANIA REGIONAL MEDICAL CENTER</t>
  </si>
  <si>
    <t>4600 SPOTSYLVANIA PARKWAY</t>
  </si>
  <si>
    <t>SPOTSYLVANIA</t>
  </si>
  <si>
    <t>(540) 498-4000</t>
  </si>
  <si>
    <t>STAFFORD HOSPITAL, LLC</t>
  </si>
  <si>
    <t>101 HOSPITAL CENTER BOULEVARD</t>
  </si>
  <si>
    <t>STAFFORD</t>
  </si>
  <si>
    <t>(540) 741-9000</t>
  </si>
  <si>
    <t>UNIVERSITY OF VIRGINIA MEDICAL CENTER</t>
  </si>
  <si>
    <t>1215 LEE STREET</t>
  </si>
  <si>
    <t>CHARLOTTESVILLE CITY</t>
  </si>
  <si>
    <t>(800) 251-3627</t>
  </si>
  <si>
    <t>Government - State</t>
  </si>
  <si>
    <t>VALLEY HEALTH WARREN MEMORIAL HOSPITAL</t>
  </si>
  <si>
    <t>351 VALLEY HEALTH WAY</t>
  </si>
  <si>
    <t>FRONT ROYAL</t>
  </si>
  <si>
    <t>WARREN</t>
  </si>
  <si>
    <t>(540) 636-0299</t>
  </si>
  <si>
    <t>VALLEY HEALTH WINCHESTER MEDICAL CENTER</t>
  </si>
  <si>
    <t>1840 AMHERST ST</t>
  </si>
  <si>
    <t>WINCHESTER</t>
  </si>
  <si>
    <t>WINCHESTER CITY</t>
  </si>
  <si>
    <t>(540) 536-8000</t>
  </si>
  <si>
    <t>BUCHANAN GENERAL HOSPITAL</t>
  </si>
  <si>
    <t>Southwestern</t>
  </si>
  <si>
    <t>Buchanan General Hospital</t>
  </si>
  <si>
    <t>1535 SLATE CREEK ROAD</t>
  </si>
  <si>
    <t>GRUNDY</t>
  </si>
  <si>
    <t>BUCHANAN</t>
  </si>
  <si>
    <t>(276) 935-1000</t>
  </si>
  <si>
    <t>CARILION FRANKLIN MEMORIAL HOSPITAL</t>
  </si>
  <si>
    <t>Carilion</t>
  </si>
  <si>
    <t>180 FLOYD AVENUE</t>
  </si>
  <si>
    <t>ROCKY MOUNT</t>
  </si>
  <si>
    <t>(540) 483-5277</t>
  </si>
  <si>
    <t>CARILION GILES COMMUNITY HOSPITAL</t>
  </si>
  <si>
    <t>159 HARTLEY WAY</t>
  </si>
  <si>
    <t>PEARISBURG</t>
  </si>
  <si>
    <t>GILES</t>
  </si>
  <si>
    <t>(540) 921-6000</t>
  </si>
  <si>
    <t>CARILION MEDICAL CENTER</t>
  </si>
  <si>
    <t>1906 BELLEVIEW AVENUE, SE</t>
  </si>
  <si>
    <t>ROANOKE</t>
  </si>
  <si>
    <t>ROANOKE CITY</t>
  </si>
  <si>
    <t>(540) 981-7000</t>
  </si>
  <si>
    <t>CARILION NEW RIVER VALLEY MEDICAL CENTER</t>
  </si>
  <si>
    <t>2900 LAMB CIRCLE</t>
  </si>
  <si>
    <t>CHRISTIANSBURG</t>
  </si>
  <si>
    <t>MONTGOMERY</t>
  </si>
  <si>
    <t>(540) 731-2000</t>
  </si>
  <si>
    <t>CARILION STONEWALL JACKSON HOSPITAL</t>
  </si>
  <si>
    <t>1 HEALTH CIRCLE</t>
  </si>
  <si>
    <t>LEXINGTON</t>
  </si>
  <si>
    <t>LEXINGTON CITY</t>
  </si>
  <si>
    <t>(540) 458-3503</t>
  </si>
  <si>
    <t>CARILION TAZEWELL COMMUNITY HOSPITAL</t>
  </si>
  <si>
    <t>388 BEN BOLT AVENUE</t>
  </si>
  <si>
    <t>TAZEWELL</t>
  </si>
  <si>
    <t>(276) 988-8700</t>
  </si>
  <si>
    <t>CENTRA BEDFORD MEMORIAL HOSPITAL</t>
  </si>
  <si>
    <t>Centra</t>
  </si>
  <si>
    <t>1613 OAKWOOD STREET</t>
  </si>
  <si>
    <t>BEDFORD</t>
  </si>
  <si>
    <t>(434) 200-6366</t>
  </si>
  <si>
    <t>CENTRA HEALTH -  LYNCHBURG GEN HOSPITAL</t>
  </si>
  <si>
    <t>1901 TATE SPRINGS ROAD</t>
  </si>
  <si>
    <t>LYNCHBURG</t>
  </si>
  <si>
    <t>LYNCHBURG CITY</t>
  </si>
  <si>
    <t>(434) 200-4789</t>
  </si>
  <si>
    <t>CLINCH VALLEY MEDICAL CENTER</t>
  </si>
  <si>
    <t>6801 GOVERNOR GC PERRY HIGHWAY</t>
  </si>
  <si>
    <t>RICHLANDS</t>
  </si>
  <si>
    <t>(276) 596-6000</t>
  </si>
  <si>
    <t>JOHNSTON MEMORIAL HOSPITAL</t>
  </si>
  <si>
    <t>Ballad</t>
  </si>
  <si>
    <t>16000 JOHNSTON MEMORIAL DRIVE</t>
  </si>
  <si>
    <t>ABINGDON</t>
  </si>
  <si>
    <t>WASHINGTON</t>
  </si>
  <si>
    <t>(276) 258-1000</t>
  </si>
  <si>
    <t>LEWISGALE HOSPITAL ALLEGHANY</t>
  </si>
  <si>
    <t>ONE ARH LANE - PO BOX 7</t>
  </si>
  <si>
    <t>LOW MOOR</t>
  </si>
  <si>
    <t>ALLEGHANY</t>
  </si>
  <si>
    <t>(540) 862-6011</t>
  </si>
  <si>
    <t>LEWISGALE HOSPITAL MONTGOMERY</t>
  </si>
  <si>
    <t>3700 SOUTH MAIN STREET</t>
  </si>
  <si>
    <t>BLACKSBURG</t>
  </si>
  <si>
    <t>(540) 951-1111</t>
  </si>
  <si>
    <t>LEWISGALE HOSPITAL PULASKI</t>
  </si>
  <si>
    <t>2400 LEE HIGHWAY</t>
  </si>
  <si>
    <t>PULASKI</t>
  </si>
  <si>
    <t>(540) 994-8400</t>
  </si>
  <si>
    <t>LEWISGALE MEDICAL CENTER</t>
  </si>
  <si>
    <t>1900 ELECTRIC ROAD</t>
  </si>
  <si>
    <t>SALEM</t>
  </si>
  <si>
    <t>SALEM CITY</t>
  </si>
  <si>
    <t>(540) 776-4000</t>
  </si>
  <si>
    <t>LONESOME PINE HOSPITAL</t>
  </si>
  <si>
    <t>1990 HOLTON AVENUE EAST</t>
  </si>
  <si>
    <t>BIG STONE GAP</t>
  </si>
  <si>
    <t>WISE</t>
  </si>
  <si>
    <t>(276) 523-8726</t>
  </si>
  <si>
    <t>RUSSELL COUNTY HOSPITAL</t>
  </si>
  <si>
    <t>58 CARROLL STREET</t>
  </si>
  <si>
    <t>LEBANON</t>
  </si>
  <si>
    <t>RUSSELL</t>
  </si>
  <si>
    <t>(276) 883-8100</t>
  </si>
  <si>
    <t>49011F</t>
  </si>
  <si>
    <t>SALEM VA MEDICAL CENTER</t>
  </si>
  <si>
    <t>1970 ROANOKE BOULEVARD</t>
  </si>
  <si>
    <t>(540) 982-2463</t>
  </si>
  <si>
    <t>SMYTH COUNTY COMMUNITY HOSPITAL</t>
  </si>
  <si>
    <t>245 MEDICAL PARK DRIVE</t>
  </si>
  <si>
    <t>MARION</t>
  </si>
  <si>
    <t>SMYTH</t>
  </si>
  <si>
    <t>(276) 378-1000</t>
  </si>
  <si>
    <t>SOVAH HEALTH DANVILLE (includes SOVAH Martinsville)</t>
  </si>
  <si>
    <t>SOVAH</t>
  </si>
  <si>
    <t>142 SOUTH MAIN STREET</t>
  </si>
  <si>
    <t>DANVILLE</t>
  </si>
  <si>
    <t>DANVILLE CITY</t>
  </si>
  <si>
    <t>(434) 799-2100</t>
  </si>
  <si>
    <t>TWIN COUNTY REGIONAL HOSPITAL</t>
  </si>
  <si>
    <t>200 HOSPITAL DRIVE</t>
  </si>
  <si>
    <t>GALAX</t>
  </si>
  <si>
    <t>GALAX CITY</t>
  </si>
  <si>
    <t>(276) 236-8181</t>
  </si>
  <si>
    <t>WYTHE COUNTY COMMUNITY HOSPITAL</t>
  </si>
  <si>
    <t>600 WEST RIDGE ROAD</t>
  </si>
  <si>
    <t>WYTHEVILLE</t>
  </si>
  <si>
    <t>WYTHE</t>
  </si>
  <si>
    <t>(276) 228-0200</t>
  </si>
  <si>
    <t>AVERAGE</t>
  </si>
  <si>
    <t>49001F</t>
  </si>
  <si>
    <t>Fort Belvoir Community Hospital</t>
  </si>
  <si>
    <t>Military</t>
  </si>
  <si>
    <t>9300 DeWitt Loop</t>
  </si>
  <si>
    <t>Fort Belvoir</t>
  </si>
  <si>
    <t>(571) 231-3224</t>
  </si>
  <si>
    <t>Acute Care - Department of Defense</t>
  </si>
  <si>
    <t>Department of Defense</t>
  </si>
  <si>
    <t>49005F</t>
  </si>
  <si>
    <t>633rd Medical Group (Joint Base Langley-Eustis)</t>
  </si>
  <si>
    <t>77 Nealy Ave</t>
  </si>
  <si>
    <t>Hampton</t>
  </si>
  <si>
    <t>(757) 225-7630</t>
  </si>
  <si>
    <t>49008F</t>
  </si>
  <si>
    <t>NMC Portsmouth</t>
  </si>
  <si>
    <t>620 John Paul Jones Circle</t>
  </si>
  <si>
    <t>Portsmouth</t>
  </si>
  <si>
    <t>(757) 953-5008</t>
  </si>
  <si>
    <t>BON SECOURS RICHMOND COMMUNITY HOSPITAL</t>
  </si>
  <si>
    <t>1500 N. 28TH STREET</t>
  </si>
  <si>
    <t>(804) 225-1700</t>
  </si>
  <si>
    <t>BON SECOURS SOUTHERN VIRGINIA MEDICAL CENTER</t>
  </si>
  <si>
    <t>727 NORTH MAIN STREET</t>
  </si>
  <si>
    <t>EMPORIA</t>
  </si>
  <si>
    <t>EMPORIA CITY</t>
  </si>
  <si>
    <t>(434) 348-4400</t>
  </si>
  <si>
    <t>HIRAM W DAVIS MEDICAL CENTER</t>
  </si>
  <si>
    <t>State</t>
  </si>
  <si>
    <t>P O BOX 4030</t>
  </si>
  <si>
    <t>(804) 524-7112</t>
  </si>
  <si>
    <t>STONESPRINGS HOSPITAL CENTER</t>
  </si>
  <si>
    <t>24440 STONE SPRINGS BOULEVARD</t>
  </si>
  <si>
    <t>DULLES</t>
  </si>
  <si>
    <t>(571) 349-4000</t>
  </si>
  <si>
    <t>BATH COMMUNITY HOSPITAL</t>
  </si>
  <si>
    <t>106 PARK DRIVE- PO DRAWER Z</t>
  </si>
  <si>
    <t>HOT SPRINGS</t>
  </si>
  <si>
    <t>BATH</t>
  </si>
  <si>
    <t>(540) 839-7000</t>
  </si>
  <si>
    <t>DICKENSON COMMUNITY HOSPITAL</t>
  </si>
  <si>
    <t>312 HOSPITAL DRIVE</t>
  </si>
  <si>
    <t>CLINTWOOD</t>
  </si>
  <si>
    <t>DICKENSON</t>
  </si>
  <si>
    <t>(276) 926-0300</t>
  </si>
  <si>
    <t>PAGE MEMORIAL HOSPITAL, INC</t>
  </si>
  <si>
    <t>200 MEMORIAL DRIVE</t>
  </si>
  <si>
    <t>LURAY</t>
  </si>
  <si>
    <t>PAGE</t>
  </si>
  <si>
    <t>(540) 743-4561</t>
  </si>
  <si>
    <t>LEE COUNTY COMMUNITY HOSPITAL</t>
  </si>
  <si>
    <t>127 HEALTH CARE DRIVE</t>
  </si>
  <si>
    <t>PENNINGTON GAP</t>
  </si>
  <si>
    <t>LEE</t>
  </si>
  <si>
    <t>(276) 299-5000</t>
  </si>
  <si>
    <t>CUMBERLAND HOSPITAL LLC</t>
  </si>
  <si>
    <t>9407 CUMBERLAND ROAD</t>
  </si>
  <si>
    <t>NEW KENT</t>
  </si>
  <si>
    <t>(804) 966-2242</t>
  </si>
  <si>
    <t>Childrens</t>
  </si>
  <si>
    <t>CHILDRENS HOSPITAL OF THE KINGS DAUGHTERS INC</t>
  </si>
  <si>
    <t>601 CHILDREN'S LANE</t>
  </si>
  <si>
    <t>(757) 668-9647</t>
  </si>
  <si>
    <t>NORTHERN VIRGINIA MENTAL HEALTH INSTI</t>
  </si>
  <si>
    <t>3302 GALLOWS RD</t>
  </si>
  <si>
    <t>(703) 207-7100</t>
  </si>
  <si>
    <t>Psychiatric</t>
  </si>
  <si>
    <t>SOUTHERN VIRGINIA MENTAL HEALTH INSTITUTE</t>
  </si>
  <si>
    <t>382 TAYLOR DRIVE</t>
  </si>
  <si>
    <t>(434) 799-6220</t>
  </si>
  <si>
    <t>WESTERN STATE HOSPITAL</t>
  </si>
  <si>
    <t>103 VALLEY CENTER DRIVE</t>
  </si>
  <si>
    <t>STAUNTON</t>
  </si>
  <si>
    <t>STAUNTON CITY</t>
  </si>
  <si>
    <t>(540) 332-8200</t>
  </si>
  <si>
    <t>POPLAR SPRINGS HOSPITAL</t>
  </si>
  <si>
    <t>350 POPLAR DRIVE  PO BOX 3060</t>
  </si>
  <si>
    <t>(804) 733-6874</t>
  </si>
  <si>
    <t>DOMINION HOSPITAL</t>
  </si>
  <si>
    <t>2960 SLEEPY HOLLOW ROAD</t>
  </si>
  <si>
    <t>(703) 536-2000</t>
  </si>
  <si>
    <t>VIRGINIA BEACH PSYCHIATRIC CENTER</t>
  </si>
  <si>
    <t>1100 FIRST COLONIAL ROAD</t>
  </si>
  <si>
    <t>(757) 496-6000</t>
  </si>
  <si>
    <t>SOUTHWESTERN VIRGINIA MENTAL HEALTH INSTITUTE</t>
  </si>
  <si>
    <t>340 BAGLEY CIRCLE</t>
  </si>
  <si>
    <t>(276) 783-1200</t>
  </si>
  <si>
    <t>THE PAVILION AT WILLIAMSBURG PLACE</t>
  </si>
  <si>
    <t>5483 MOORETOWN ROAD</t>
  </si>
  <si>
    <t>(757) 941-6400</t>
  </si>
  <si>
    <t>CATAWBA HOSPITAL</t>
  </si>
  <si>
    <t>5525 CATAWBA HOSPITAL DRIVE</t>
  </si>
  <si>
    <t>CATAWBA</t>
  </si>
  <si>
    <t>(540) 375-4200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</si>
</sst>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8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14"/>
      <color indexed="8"/>
      <name val="Helvetica Neue"/>
    </font>
    <font>
      <b val="1"/>
      <sz val="10"/>
      <color indexed="8"/>
      <name val="Helvetica Neue"/>
    </font>
    <font>
      <b val="1"/>
      <sz val="10"/>
      <color indexed="17"/>
      <name val="Helvetica Neue"/>
    </font>
    <font>
      <sz val="10"/>
      <color indexed="14"/>
      <name val="Helvetica Neue"/>
    </font>
    <font>
      <sz val="10"/>
      <color indexed="17"/>
      <name val="Helvetica Neue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</fills>
  <borders count="3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 style="thin">
        <color indexed="10"/>
      </left>
      <right style="thin">
        <color indexed="13"/>
      </right>
      <top style="thick">
        <color indexed="8"/>
      </top>
      <bottom style="thin">
        <color indexed="10"/>
      </bottom>
      <diagonal/>
    </border>
    <border>
      <left style="thin">
        <color indexed="13"/>
      </left>
      <right style="thin">
        <color indexed="10"/>
      </right>
      <top style="thick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ck">
        <color indexed="8"/>
      </bottom>
      <diagonal/>
    </border>
    <border>
      <left style="thin">
        <color indexed="13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 style="thin">
        <color indexed="21"/>
      </left>
      <right style="thin">
        <color indexed="13"/>
      </right>
      <top style="thick">
        <color indexed="8"/>
      </top>
      <bottom style="thin">
        <color indexed="21"/>
      </bottom>
      <diagonal/>
    </border>
    <border>
      <left style="thin">
        <color indexed="13"/>
      </left>
      <right style="thin">
        <color indexed="10"/>
      </right>
      <top style="thick">
        <color indexed="8"/>
      </top>
      <bottom style="thin">
        <color indexed="21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n">
        <color indexed="21"/>
      </bottom>
      <diagonal/>
    </border>
    <border>
      <left style="thin">
        <color indexed="10"/>
      </left>
      <right style="thin">
        <color indexed="21"/>
      </right>
      <top style="thick">
        <color indexed="8"/>
      </top>
      <bottom style="thin">
        <color indexed="21"/>
      </bottom>
      <diagonal/>
    </border>
    <border>
      <left style="thin">
        <color indexed="10"/>
      </left>
      <right style="thin">
        <color indexed="13"/>
      </right>
      <top style="thin">
        <color indexed="21"/>
      </top>
      <bottom style="thin">
        <color indexed="10"/>
      </bottom>
      <diagonal/>
    </border>
    <border>
      <left style="thin">
        <color indexed="13"/>
      </left>
      <right style="thin">
        <color indexed="10"/>
      </right>
      <top style="thin">
        <color indexed="2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21"/>
      </top>
      <bottom style="thin">
        <color indexed="10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3"/>
      </right>
      <top style="thin">
        <color indexed="13"/>
      </top>
      <bottom style="thin">
        <color indexed="10"/>
      </bottom>
      <diagonal/>
    </border>
    <border>
      <left style="thin">
        <color indexed="13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8"/>
      </left>
      <right style="thin">
        <color indexed="13"/>
      </right>
      <top style="thick">
        <color indexed="8"/>
      </top>
      <bottom style="thin">
        <color indexed="22"/>
      </bottom>
      <diagonal/>
    </border>
    <border>
      <left style="thin">
        <color indexed="13"/>
      </left>
      <right style="thin">
        <color indexed="10"/>
      </right>
      <top style="thick">
        <color indexed="8"/>
      </top>
      <bottom style="thin">
        <color indexed="22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n">
        <color indexed="22"/>
      </bottom>
      <diagonal/>
    </border>
    <border>
      <left style="thin">
        <color indexed="10"/>
      </left>
      <right style="thin">
        <color indexed="8"/>
      </right>
      <top style="thick">
        <color indexed="8"/>
      </top>
      <bottom style="thin">
        <color indexed="22"/>
      </bottom>
      <diagonal/>
    </border>
    <border>
      <left style="thin">
        <color indexed="10"/>
      </left>
      <right style="thin">
        <color indexed="13"/>
      </right>
      <top style="thin">
        <color indexed="22"/>
      </top>
      <bottom style="thin">
        <color indexed="10"/>
      </bottom>
      <diagonal/>
    </border>
    <border>
      <left style="thin">
        <color indexed="13"/>
      </left>
      <right style="thin">
        <color indexed="10"/>
      </right>
      <top style="thin">
        <color indexed="2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22"/>
      </top>
      <bottom style="thin">
        <color indexed="10"/>
      </bottom>
      <diagonal/>
    </border>
    <border>
      <left style="thin">
        <color indexed="23"/>
      </left>
      <right/>
      <top style="thin">
        <color indexed="23"/>
      </top>
      <bottom style="thick">
        <color indexed="8"/>
      </bottom>
      <diagonal/>
    </border>
    <border>
      <left/>
      <right/>
      <top style="thin">
        <color indexed="23"/>
      </top>
      <bottom style="thick">
        <color indexed="8"/>
      </bottom>
      <diagonal/>
    </border>
    <border>
      <left/>
      <right style="thin">
        <color indexed="23"/>
      </right>
      <top style="thin">
        <color indexed="23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n">
        <color indexed="24"/>
      </bottom>
      <diagonal/>
    </border>
    <border>
      <left style="thin">
        <color indexed="10"/>
      </left>
      <right style="thin">
        <color indexed="24"/>
      </right>
      <top style="thin">
        <color indexed="10"/>
      </top>
      <bottom style="thin">
        <color indexed="10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24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22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vertical="top" wrapText="1"/>
    </xf>
    <xf numFmtId="49" fontId="4" fillId="2" borderId="2" applyNumberFormat="1" applyFont="1" applyFill="1" applyBorder="1" applyAlignment="1" applyProtection="0">
      <alignment vertical="top" wrapText="1"/>
    </xf>
    <xf numFmtId="49" fontId="4" fillId="2" borderId="2" applyNumberFormat="1" applyFont="1" applyFill="1" applyBorder="1" applyAlignment="1" applyProtection="0">
      <alignment horizontal="center" vertical="top" wrapText="1"/>
    </xf>
    <xf numFmtId="0" fontId="4" fillId="4" borderId="3" applyNumberFormat="1" applyFont="1" applyFill="1" applyBorder="1" applyAlignment="1" applyProtection="0">
      <alignment vertical="top"/>
    </xf>
    <xf numFmtId="49" fontId="4" fillId="5" borderId="4" applyNumberFormat="1" applyFont="1" applyFill="1" applyBorder="1" applyAlignment="1" applyProtection="0">
      <alignment vertical="top"/>
    </xf>
    <xf numFmtId="0" fontId="4" fillId="6" borderId="5" applyNumberFormat="1" applyFont="1" applyFill="1" applyBorder="1" applyAlignment="1" applyProtection="0">
      <alignment horizontal="center" vertical="top"/>
    </xf>
    <xf numFmtId="49" fontId="0" fillId="5" borderId="5" applyNumberFormat="1" applyFont="1" applyFill="1" applyBorder="1" applyAlignment="1" applyProtection="0">
      <alignment horizontal="center" vertical="top"/>
    </xf>
    <xf numFmtId="59" fontId="0" fillId="7" borderId="5" applyNumberFormat="1" applyFont="1" applyFill="1" applyBorder="1" applyAlignment="1" applyProtection="0">
      <alignment horizontal="center" vertical="top"/>
    </xf>
    <xf numFmtId="49" fontId="0" fillId="5" borderId="5" applyNumberFormat="1" applyFont="1" applyFill="1" applyBorder="1" applyAlignment="1" applyProtection="0">
      <alignment vertical="top"/>
    </xf>
    <xf numFmtId="49" fontId="0" fillId="6" borderId="5" applyNumberFormat="1" applyFont="1" applyFill="1" applyBorder="1" applyAlignment="1" applyProtection="0">
      <alignment vertical="top"/>
    </xf>
    <xf numFmtId="0" fontId="0" fillId="5" borderId="5" applyNumberFormat="1" applyFont="1" applyFill="1" applyBorder="1" applyAlignment="1" applyProtection="0">
      <alignment vertical="top"/>
    </xf>
    <xf numFmtId="0" fontId="0" fillId="5" borderId="5" applyNumberFormat="0" applyFont="1" applyFill="1" applyBorder="1" applyAlignment="1" applyProtection="0">
      <alignment horizontal="center" vertical="top"/>
    </xf>
    <xf numFmtId="0" fontId="0" fillId="5" borderId="5" applyNumberFormat="1" applyFont="1" applyFill="1" applyBorder="1" applyAlignment="1" applyProtection="0">
      <alignment horizontal="center" vertical="top"/>
    </xf>
    <xf numFmtId="0" fontId="4" fillId="4" borderId="6" applyNumberFormat="1" applyFont="1" applyFill="1" applyBorder="1" applyAlignment="1" applyProtection="0">
      <alignment vertical="top"/>
    </xf>
    <xf numFmtId="49" fontId="4" fillId="5" borderId="7" applyNumberFormat="1" applyFont="1" applyFill="1" applyBorder="1" applyAlignment="1" applyProtection="0">
      <alignment vertical="top"/>
    </xf>
    <xf numFmtId="0" fontId="5" fillId="8" borderId="1" applyNumberFormat="1" applyFont="1" applyFill="1" applyBorder="1" applyAlignment="1" applyProtection="0">
      <alignment horizontal="center" vertical="top"/>
    </xf>
    <xf numFmtId="49" fontId="0" fillId="5" borderId="1" applyNumberFormat="1" applyFont="1" applyFill="1" applyBorder="1" applyAlignment="1" applyProtection="0">
      <alignment horizontal="center" vertical="top"/>
    </xf>
    <xf numFmtId="59" fontId="0" fillId="5" borderId="1" applyNumberFormat="1" applyFont="1" applyFill="1" applyBorder="1" applyAlignment="1" applyProtection="0">
      <alignment horizontal="center" vertical="top"/>
    </xf>
    <xf numFmtId="49" fontId="0" fillId="5" borderId="1" applyNumberFormat="1" applyFont="1" applyFill="1" applyBorder="1" applyAlignment="1" applyProtection="0">
      <alignment vertical="top"/>
    </xf>
    <xf numFmtId="49" fontId="6" fillId="8" borderId="1" applyNumberFormat="1" applyFont="1" applyFill="1" applyBorder="1" applyAlignment="1" applyProtection="0">
      <alignment vertical="top"/>
    </xf>
    <xf numFmtId="0" fontId="0" fillId="5" borderId="1" applyNumberFormat="1" applyFont="1" applyFill="1" applyBorder="1" applyAlignment="1" applyProtection="0">
      <alignment vertical="top"/>
    </xf>
    <xf numFmtId="0" fontId="0" fillId="5" borderId="1" applyNumberFormat="0" applyFont="1" applyFill="1" applyBorder="1" applyAlignment="1" applyProtection="0">
      <alignment horizontal="center" vertical="top"/>
    </xf>
    <xf numFmtId="0" fontId="0" fillId="5" borderId="1" applyNumberFormat="1" applyFont="1" applyFill="1" applyBorder="1" applyAlignment="1" applyProtection="0">
      <alignment horizontal="center" vertical="top"/>
    </xf>
    <xf numFmtId="0" fontId="4" fillId="6" borderId="1" applyNumberFormat="1" applyFont="1" applyFill="1" applyBorder="1" applyAlignment="1" applyProtection="0">
      <alignment horizontal="center" vertical="top"/>
    </xf>
    <xf numFmtId="49" fontId="0" fillId="6" borderId="1" applyNumberFormat="1" applyFont="1" applyFill="1" applyBorder="1" applyAlignment="1" applyProtection="0">
      <alignment vertical="top"/>
    </xf>
    <xf numFmtId="0" fontId="4" fillId="4" borderId="8" applyNumberFormat="1" applyFont="1" applyFill="1" applyBorder="1" applyAlignment="1" applyProtection="0">
      <alignment vertical="top"/>
    </xf>
    <xf numFmtId="49" fontId="4" fillId="5" borderId="9" applyNumberFormat="1" applyFont="1" applyFill="1" applyBorder="1" applyAlignment="1" applyProtection="0">
      <alignment vertical="top"/>
    </xf>
    <xf numFmtId="0" fontId="4" fillId="6" borderId="2" applyNumberFormat="1" applyFont="1" applyFill="1" applyBorder="1" applyAlignment="1" applyProtection="0">
      <alignment horizontal="center" vertical="top"/>
    </xf>
    <xf numFmtId="49" fontId="0" fillId="5" borderId="2" applyNumberFormat="1" applyFont="1" applyFill="1" applyBorder="1" applyAlignment="1" applyProtection="0">
      <alignment horizontal="center" vertical="top"/>
    </xf>
    <xf numFmtId="59" fontId="0" fillId="5" borderId="2" applyNumberFormat="1" applyFont="1" applyFill="1" applyBorder="1" applyAlignment="1" applyProtection="0">
      <alignment horizontal="center" vertical="top"/>
    </xf>
    <xf numFmtId="49" fontId="0" fillId="5" borderId="2" applyNumberFormat="1" applyFont="1" applyFill="1" applyBorder="1" applyAlignment="1" applyProtection="0">
      <alignment vertical="top"/>
    </xf>
    <xf numFmtId="49" fontId="0" fillId="6" borderId="2" applyNumberFormat="1" applyFont="1" applyFill="1" applyBorder="1" applyAlignment="1" applyProtection="0">
      <alignment vertical="top"/>
    </xf>
    <xf numFmtId="0" fontId="0" fillId="5" borderId="2" applyNumberFormat="1" applyFont="1" applyFill="1" applyBorder="1" applyAlignment="1" applyProtection="0">
      <alignment vertical="top"/>
    </xf>
    <xf numFmtId="0" fontId="0" fillId="5" borderId="2" applyNumberFormat="0" applyFont="1" applyFill="1" applyBorder="1" applyAlignment="1" applyProtection="0">
      <alignment horizontal="center" vertical="top"/>
    </xf>
    <xf numFmtId="0" fontId="0" fillId="5" borderId="2" applyNumberFormat="1" applyFont="1" applyFill="1" applyBorder="1" applyAlignment="1" applyProtection="0">
      <alignment horizontal="center" vertical="top"/>
    </xf>
    <xf numFmtId="0" fontId="4" fillId="5" borderId="5" applyNumberFormat="1" applyFont="1" applyFill="1" applyBorder="1" applyAlignment="1" applyProtection="0">
      <alignment horizontal="center" vertical="top"/>
    </xf>
    <xf numFmtId="59" fontId="0" fillId="5" borderId="5" applyNumberFormat="1" applyFont="1" applyFill="1" applyBorder="1" applyAlignment="1" applyProtection="0">
      <alignment horizontal="center" vertical="top"/>
    </xf>
    <xf numFmtId="0" fontId="4" fillId="5" borderId="1" applyNumberFormat="1" applyFont="1" applyFill="1" applyBorder="1" applyAlignment="1" applyProtection="0">
      <alignment horizontal="center" vertical="top"/>
    </xf>
    <xf numFmtId="0" fontId="4" fillId="9" borderId="1" applyNumberFormat="1" applyFont="1" applyFill="1" applyBorder="1" applyAlignment="1" applyProtection="0">
      <alignment horizontal="center" vertical="top"/>
    </xf>
    <xf numFmtId="49" fontId="0" fillId="9" borderId="1" applyNumberFormat="1" applyFont="1" applyFill="1" applyBorder="1" applyAlignment="1" applyProtection="0">
      <alignment vertical="top"/>
    </xf>
    <xf numFmtId="49" fontId="4" fillId="4" borderId="6" applyNumberFormat="1" applyFont="1" applyFill="1" applyBorder="1" applyAlignment="1" applyProtection="0">
      <alignment vertical="top"/>
    </xf>
    <xf numFmtId="0" fontId="5" fillId="10" borderId="1" applyNumberFormat="1" applyFont="1" applyFill="1" applyBorder="1" applyAlignment="1" applyProtection="0">
      <alignment horizontal="center" vertical="top"/>
    </xf>
    <xf numFmtId="49" fontId="6" fillId="10" borderId="1" applyNumberFormat="1" applyFont="1" applyFill="1" applyBorder="1" applyAlignment="1" applyProtection="0">
      <alignment vertical="top"/>
    </xf>
    <xf numFmtId="0" fontId="4" fillId="4" borderId="10" applyNumberFormat="1" applyFont="1" applyFill="1" applyBorder="1" applyAlignment="1" applyProtection="0">
      <alignment vertical="top"/>
    </xf>
    <xf numFmtId="49" fontId="4" fillId="5" borderId="11" applyNumberFormat="1" applyFont="1" applyFill="1" applyBorder="1" applyAlignment="1" applyProtection="0">
      <alignment vertical="top"/>
    </xf>
    <xf numFmtId="0" fontId="4" fillId="6" borderId="12" applyNumberFormat="1" applyFont="1" applyFill="1" applyBorder="1" applyAlignment="1" applyProtection="0">
      <alignment horizontal="center" vertical="top"/>
    </xf>
    <xf numFmtId="49" fontId="0" fillId="5" borderId="12" applyNumberFormat="1" applyFont="1" applyFill="1" applyBorder="1" applyAlignment="1" applyProtection="0">
      <alignment horizontal="center" vertical="top"/>
    </xf>
    <xf numFmtId="59" fontId="0" fillId="5" borderId="12" applyNumberFormat="1" applyFont="1" applyFill="1" applyBorder="1" applyAlignment="1" applyProtection="0">
      <alignment horizontal="center" vertical="top"/>
    </xf>
    <xf numFmtId="49" fontId="0" fillId="5" borderId="12" applyNumberFormat="1" applyFont="1" applyFill="1" applyBorder="1" applyAlignment="1" applyProtection="0">
      <alignment vertical="top"/>
    </xf>
    <xf numFmtId="49" fontId="0" fillId="6" borderId="12" applyNumberFormat="1" applyFont="1" applyFill="1" applyBorder="1" applyAlignment="1" applyProtection="0">
      <alignment vertical="top"/>
    </xf>
    <xf numFmtId="0" fontId="0" fillId="5" borderId="12" applyNumberFormat="1" applyFont="1" applyFill="1" applyBorder="1" applyAlignment="1" applyProtection="0">
      <alignment vertical="top"/>
    </xf>
    <xf numFmtId="0" fontId="0" fillId="5" borderId="12" applyNumberFormat="0" applyFont="1" applyFill="1" applyBorder="1" applyAlignment="1" applyProtection="0">
      <alignment horizontal="center" vertical="top"/>
    </xf>
    <xf numFmtId="0" fontId="0" fillId="5" borderId="12" applyNumberFormat="1" applyFont="1" applyFill="1" applyBorder="1" applyAlignment="1" applyProtection="0">
      <alignment horizontal="center" vertical="top"/>
    </xf>
    <xf numFmtId="0" fontId="0" fillId="5" borderId="13" applyNumberFormat="0" applyFont="1" applyFill="1" applyBorder="1" applyAlignment="1" applyProtection="0">
      <alignment horizontal="center" vertical="top"/>
    </xf>
    <xf numFmtId="0" fontId="4" fillId="4" borderId="14" applyNumberFormat="1" applyFont="1" applyFill="1" applyBorder="1" applyAlignment="1" applyProtection="0">
      <alignment vertical="top"/>
    </xf>
    <xf numFmtId="49" fontId="4" fillId="5" borderId="15" applyNumberFormat="1" applyFont="1" applyFill="1" applyBorder="1" applyAlignment="1" applyProtection="0">
      <alignment vertical="top"/>
    </xf>
    <xf numFmtId="0" fontId="4" fillId="9" borderId="16" applyNumberFormat="1" applyFont="1" applyFill="1" applyBorder="1" applyAlignment="1" applyProtection="0">
      <alignment horizontal="center" vertical="top"/>
    </xf>
    <xf numFmtId="49" fontId="0" fillId="5" borderId="16" applyNumberFormat="1" applyFont="1" applyFill="1" applyBorder="1" applyAlignment="1" applyProtection="0">
      <alignment horizontal="center" vertical="top"/>
    </xf>
    <xf numFmtId="59" fontId="0" fillId="5" borderId="16" applyNumberFormat="1" applyFont="1" applyFill="1" applyBorder="1" applyAlignment="1" applyProtection="0">
      <alignment horizontal="center" vertical="top"/>
    </xf>
    <xf numFmtId="49" fontId="0" fillId="5" borderId="16" applyNumberFormat="1" applyFont="1" applyFill="1" applyBorder="1" applyAlignment="1" applyProtection="0">
      <alignment vertical="top"/>
    </xf>
    <xf numFmtId="49" fontId="0" fillId="9" borderId="16" applyNumberFormat="1" applyFont="1" applyFill="1" applyBorder="1" applyAlignment="1" applyProtection="0">
      <alignment vertical="top"/>
    </xf>
    <xf numFmtId="0" fontId="0" fillId="5" borderId="16" applyNumberFormat="1" applyFont="1" applyFill="1" applyBorder="1" applyAlignment="1" applyProtection="0">
      <alignment vertical="top"/>
    </xf>
    <xf numFmtId="0" fontId="0" fillId="5" borderId="16" applyNumberFormat="0" applyFont="1" applyFill="1" applyBorder="1" applyAlignment="1" applyProtection="0">
      <alignment horizontal="center" vertical="top"/>
    </xf>
    <xf numFmtId="0" fontId="0" fillId="5" borderId="16" applyNumberFormat="1" applyFont="1" applyFill="1" applyBorder="1" applyAlignment="1" applyProtection="0">
      <alignment horizontal="center" vertical="top"/>
    </xf>
    <xf numFmtId="49" fontId="7" fillId="8" borderId="1" applyNumberFormat="1" applyFont="1" applyFill="1" applyBorder="1" applyAlignment="1" applyProtection="0">
      <alignment vertical="top"/>
    </xf>
    <xf numFmtId="0" fontId="4" fillId="4" borderId="17" applyNumberFormat="1" applyFont="1" applyFill="1" applyBorder="1" applyAlignment="1" applyProtection="0">
      <alignment vertical="top"/>
    </xf>
    <xf numFmtId="49" fontId="4" fillId="5" borderId="18" applyNumberFormat="1" applyFont="1" applyFill="1" applyBorder="1" applyAlignment="1" applyProtection="0">
      <alignment vertical="top"/>
    </xf>
    <xf numFmtId="0" fontId="4" fillId="6" borderId="19" applyNumberFormat="1" applyFont="1" applyFill="1" applyBorder="1" applyAlignment="1" applyProtection="0">
      <alignment horizontal="center" vertical="top"/>
    </xf>
    <xf numFmtId="49" fontId="0" fillId="5" borderId="19" applyNumberFormat="1" applyFont="1" applyFill="1" applyBorder="1" applyAlignment="1" applyProtection="0">
      <alignment horizontal="center" vertical="top"/>
    </xf>
    <xf numFmtId="49" fontId="0" fillId="5" borderId="19" applyNumberFormat="1" applyFont="1" applyFill="1" applyBorder="1" applyAlignment="1" applyProtection="0">
      <alignment vertical="top"/>
    </xf>
    <xf numFmtId="49" fontId="0" fillId="6" borderId="19" applyNumberFormat="1" applyFont="1" applyFill="1" applyBorder="1" applyAlignment="1" applyProtection="0">
      <alignment vertical="top"/>
    </xf>
    <xf numFmtId="0" fontId="0" fillId="5" borderId="19" applyNumberFormat="1" applyFont="1" applyFill="1" applyBorder="1" applyAlignment="1" applyProtection="0">
      <alignment vertical="top"/>
    </xf>
    <xf numFmtId="0" fontId="0" fillId="5" borderId="19" applyNumberFormat="0" applyFont="1" applyFill="1" applyBorder="1" applyAlignment="1" applyProtection="0">
      <alignment horizontal="center" vertical="top"/>
    </xf>
    <xf numFmtId="0" fontId="0" fillId="5" borderId="19" applyNumberFormat="1" applyFont="1" applyFill="1" applyBorder="1" applyAlignment="1" applyProtection="0">
      <alignment horizontal="center" vertical="top"/>
    </xf>
    <xf numFmtId="0" fontId="4" fillId="4" borderId="20" applyNumberFormat="1" applyFont="1" applyFill="1" applyBorder="1" applyAlignment="1" applyProtection="0">
      <alignment vertical="top"/>
    </xf>
    <xf numFmtId="49" fontId="4" fillId="5" borderId="21" applyNumberFormat="1" applyFont="1" applyFill="1" applyBorder="1" applyAlignment="1" applyProtection="0">
      <alignment vertical="top"/>
    </xf>
    <xf numFmtId="0" fontId="5" fillId="8" borderId="22" applyNumberFormat="1" applyFont="1" applyFill="1" applyBorder="1" applyAlignment="1" applyProtection="0">
      <alignment horizontal="center" vertical="top"/>
    </xf>
    <xf numFmtId="49" fontId="0" fillId="5" borderId="22" applyNumberFormat="1" applyFont="1" applyFill="1" applyBorder="1" applyAlignment="1" applyProtection="0">
      <alignment horizontal="center" vertical="top"/>
    </xf>
    <xf numFmtId="49" fontId="0" fillId="5" borderId="22" applyNumberFormat="1" applyFont="1" applyFill="1" applyBorder="1" applyAlignment="1" applyProtection="0">
      <alignment vertical="top"/>
    </xf>
    <xf numFmtId="49" fontId="6" fillId="8" borderId="22" applyNumberFormat="1" applyFont="1" applyFill="1" applyBorder="1" applyAlignment="1" applyProtection="0">
      <alignment vertical="top"/>
    </xf>
    <xf numFmtId="0" fontId="0" fillId="5" borderId="22" applyNumberFormat="1" applyFont="1" applyFill="1" applyBorder="1" applyAlignment="1" applyProtection="0">
      <alignment vertical="top"/>
    </xf>
    <xf numFmtId="0" fontId="0" fillId="5" borderId="22" applyNumberFormat="0" applyFont="1" applyFill="1" applyBorder="1" applyAlignment="1" applyProtection="0">
      <alignment horizontal="center" vertical="top"/>
    </xf>
    <xf numFmtId="0" fontId="0" fillId="5" borderId="22" applyNumberFormat="1" applyFont="1" applyFill="1" applyBorder="1" applyAlignment="1" applyProtection="0">
      <alignment horizontal="center" vertical="top"/>
    </xf>
    <xf numFmtId="0" fontId="4" fillId="5" borderId="2" applyNumberFormat="1" applyFont="1" applyFill="1" applyBorder="1" applyAlignment="1" applyProtection="0">
      <alignment horizontal="center" vertical="top"/>
    </xf>
    <xf numFmtId="0" fontId="4" fillId="4" borderId="23" applyNumberFormat="1" applyFont="1" applyFill="1" applyBorder="1" applyAlignment="1" applyProtection="0">
      <alignment vertical="top"/>
    </xf>
    <xf numFmtId="49" fontId="4" fillId="5" borderId="24" applyNumberFormat="1" applyFont="1" applyFill="1" applyBorder="1" applyAlignment="1" applyProtection="0">
      <alignment vertical="top"/>
    </xf>
    <xf numFmtId="0" fontId="4" fillId="5" borderId="25" applyNumberFormat="1" applyFont="1" applyFill="1" applyBorder="1" applyAlignment="1" applyProtection="0">
      <alignment horizontal="center" vertical="top"/>
    </xf>
    <xf numFmtId="49" fontId="0" fillId="5" borderId="25" applyNumberFormat="1" applyFont="1" applyFill="1" applyBorder="1" applyAlignment="1" applyProtection="0">
      <alignment horizontal="center" vertical="top"/>
    </xf>
    <xf numFmtId="59" fontId="0" fillId="5" borderId="25" applyNumberFormat="1" applyFont="1" applyFill="1" applyBorder="1" applyAlignment="1" applyProtection="0">
      <alignment horizontal="center" vertical="top"/>
    </xf>
    <xf numFmtId="49" fontId="0" fillId="5" borderId="25" applyNumberFormat="1" applyFont="1" applyFill="1" applyBorder="1" applyAlignment="1" applyProtection="0">
      <alignment vertical="top"/>
    </xf>
    <xf numFmtId="0" fontId="0" fillId="5" borderId="25" applyNumberFormat="1" applyFont="1" applyFill="1" applyBorder="1" applyAlignment="1" applyProtection="0">
      <alignment vertical="top"/>
    </xf>
    <xf numFmtId="0" fontId="0" fillId="5" borderId="25" applyNumberFormat="0" applyFont="1" applyFill="1" applyBorder="1" applyAlignment="1" applyProtection="0">
      <alignment horizontal="center" vertical="top"/>
    </xf>
    <xf numFmtId="0" fontId="0" fillId="5" borderId="25" applyNumberFormat="1" applyFont="1" applyFill="1" applyBorder="1" applyAlignment="1" applyProtection="0">
      <alignment horizontal="center" vertical="top"/>
    </xf>
    <xf numFmtId="0" fontId="0" fillId="5" borderId="26" applyNumberFormat="0" applyFont="1" applyFill="1" applyBorder="1" applyAlignment="1" applyProtection="0">
      <alignment horizontal="center" vertical="top"/>
    </xf>
    <xf numFmtId="0" fontId="4" fillId="4" borderId="27" applyNumberFormat="1" applyFont="1" applyFill="1" applyBorder="1" applyAlignment="1" applyProtection="0">
      <alignment vertical="top"/>
    </xf>
    <xf numFmtId="49" fontId="4" fillId="5" borderId="28" applyNumberFormat="1" applyFont="1" applyFill="1" applyBorder="1" applyAlignment="1" applyProtection="0">
      <alignment vertical="top"/>
    </xf>
    <xf numFmtId="0" fontId="4" fillId="5" borderId="29" applyNumberFormat="1" applyFont="1" applyFill="1" applyBorder="1" applyAlignment="1" applyProtection="0">
      <alignment horizontal="center" vertical="top"/>
    </xf>
    <xf numFmtId="49" fontId="0" fillId="5" borderId="29" applyNumberFormat="1" applyFont="1" applyFill="1" applyBorder="1" applyAlignment="1" applyProtection="0">
      <alignment horizontal="center" vertical="top"/>
    </xf>
    <xf numFmtId="59" fontId="0" fillId="5" borderId="29" applyNumberFormat="1" applyFont="1" applyFill="1" applyBorder="1" applyAlignment="1" applyProtection="0">
      <alignment horizontal="center" vertical="top"/>
    </xf>
    <xf numFmtId="49" fontId="0" fillId="5" borderId="29" applyNumberFormat="1" applyFont="1" applyFill="1" applyBorder="1" applyAlignment="1" applyProtection="0">
      <alignment vertical="top"/>
    </xf>
    <xf numFmtId="0" fontId="0" fillId="5" borderId="29" applyNumberFormat="1" applyFont="1" applyFill="1" applyBorder="1" applyAlignment="1" applyProtection="0">
      <alignment vertical="top"/>
    </xf>
    <xf numFmtId="0" fontId="0" fillId="5" borderId="29" applyNumberFormat="0" applyFont="1" applyFill="1" applyBorder="1" applyAlignment="1" applyProtection="0">
      <alignment horizontal="center" vertical="top"/>
    </xf>
    <xf numFmtId="0" fontId="0" fillId="5" borderId="29" applyNumberFormat="1" applyFont="1" applyFill="1" applyBorder="1" applyAlignment="1" applyProtection="0">
      <alignment horizontal="center" vertical="top"/>
    </xf>
    <xf numFmtId="0" fontId="4" fillId="4" borderId="6" applyNumberFormat="0" applyFont="1" applyFill="1" applyBorder="1" applyAlignment="1" applyProtection="0">
      <alignment vertical="top"/>
    </xf>
    <xf numFmtId="49" fontId="4" fillId="5" borderId="7" applyNumberFormat="1" applyFont="1" applyFill="1" applyBorder="1" applyAlignment="1" applyProtection="0">
      <alignment horizontal="center" vertical="top"/>
    </xf>
    <xf numFmtId="59" fontId="4" borderId="1" applyNumberFormat="1" applyFont="1" applyFill="0" applyBorder="1" applyAlignment="1" applyProtection="0">
      <alignment horizontal="center" vertical="top"/>
    </xf>
    <xf numFmtId="0" fontId="0" fillId="5" borderId="1" applyNumberFormat="0" applyFont="1" applyFill="1" applyBorder="1" applyAlignment="1" applyProtection="0">
      <alignment vertical="top"/>
    </xf>
    <xf numFmtId="0" fontId="0" applyNumberFormat="1" applyFont="1" applyFill="0" applyBorder="0" applyAlignment="1" applyProtection="0">
      <alignment vertical="top" wrapText="1"/>
    </xf>
    <xf numFmtId="49" fontId="1" fillId="5" borderId="30" applyNumberFormat="1" applyFont="1" applyFill="1" applyBorder="1" applyAlignment="1" applyProtection="0">
      <alignment horizontal="center" vertical="center"/>
    </xf>
    <xf numFmtId="0" fontId="1" fillId="5" borderId="31" applyNumberFormat="0" applyFont="1" applyFill="1" applyBorder="1" applyAlignment="1" applyProtection="0">
      <alignment horizontal="center" vertical="center"/>
    </xf>
    <xf numFmtId="0" fontId="1" fillId="5" borderId="32" applyNumberFormat="0" applyFont="1" applyFill="1" applyBorder="1" applyAlignment="1" applyProtection="0">
      <alignment horizontal="center" vertical="center"/>
    </xf>
    <xf numFmtId="49" fontId="4" fillId="4" borderId="3" applyNumberFormat="1" applyFont="1" applyFill="1" applyBorder="1" applyAlignment="1" applyProtection="0">
      <alignment vertical="top"/>
    </xf>
    <xf numFmtId="49" fontId="0" fillId="5" borderId="4" applyNumberFormat="1" applyFont="1" applyFill="1" applyBorder="1" applyAlignment="1" applyProtection="0">
      <alignment vertical="top"/>
    </xf>
    <xf numFmtId="49" fontId="0" fillId="5" borderId="33" applyNumberFormat="1" applyFont="1" applyFill="1" applyBorder="1" applyAlignment="1" applyProtection="0">
      <alignment horizontal="center" vertical="top"/>
    </xf>
    <xf numFmtId="49" fontId="0" fillId="5" borderId="7" applyNumberFormat="1" applyFont="1" applyFill="1" applyBorder="1" applyAlignment="1" applyProtection="0">
      <alignment vertical="top"/>
    </xf>
    <xf numFmtId="49" fontId="0" fillId="5" borderId="34" applyNumberFormat="1" applyFont="1" applyFill="1" applyBorder="1" applyAlignment="1" applyProtection="0">
      <alignment horizontal="center" vertical="top"/>
    </xf>
    <xf numFmtId="49" fontId="0" fillId="5" borderId="35" applyNumberFormat="1" applyFont="1" applyFill="1" applyBorder="1" applyAlignment="1" applyProtection="0">
      <alignment horizontal="center" vertical="top"/>
    </xf>
    <xf numFmtId="49" fontId="0" fillId="5" borderId="36" applyNumberFormat="1" applyFont="1" applyFill="1" applyBorder="1" applyAlignment="1" applyProtection="0">
      <alignment vertical="top"/>
    </xf>
    <xf numFmtId="49" fontId="0" fillId="5" borderId="37" applyNumberFormat="1" applyFont="1" applyFill="1" applyBorder="1" applyAlignment="1" applyProtection="0">
      <alignment horizontal="center"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bdc0bf"/>
      <rgbColor rgb="ffdbdbdb"/>
      <rgbColor rgb="ff3f3f3f"/>
      <rgbColor rgb="ffffffff"/>
      <rgbColor rgb="ff8df900"/>
      <rgbColor rgb="ff8df900"/>
      <rgbColor rgb="fffeffff"/>
      <rgbColor rgb="ff008f51"/>
      <rgbColor rgb="ffffd478"/>
      <rgbColor rgb="ffff2600"/>
      <rgbColor rgb="ff3f3f3f"/>
      <rgbColor rgb="ff7f7f7f"/>
      <rgbColor rgb="ffaaaaaa"/>
      <rgbColor rgb="ff7f7f7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O77"/>
  <sheetViews>
    <sheetView workbookViewId="0" showGridLines="0" defaultGridColor="1">
      <pane topLeftCell="A3" xSplit="0" ySplit="2" activePane="bottomLeft" state="frozen"/>
    </sheetView>
  </sheetViews>
  <sheetFormatPr defaultColWidth="8.33333" defaultRowHeight="19.9" customHeight="1" outlineLevelRow="0" outlineLevelCol="0"/>
  <cols>
    <col min="1" max="1" width="9" style="1" customWidth="1"/>
    <col min="2" max="2" width="51.5" style="1" customWidth="1"/>
    <col min="3" max="3" width="15.5" style="1" customWidth="1"/>
    <col min="4" max="6" width="26.6719" style="1" customWidth="1"/>
    <col min="7" max="7" width="35.3516" style="1" customWidth="1"/>
    <col min="8" max="8" width="16.6719" style="1" customWidth="1"/>
    <col min="9" max="9" width="5.5" style="1" customWidth="1"/>
    <col min="10" max="10" width="8.5" style="1" customWidth="1"/>
    <col min="11" max="11" width="20.8516" style="1" customWidth="1"/>
    <col min="12" max="12" width="16.3516" style="1" customWidth="1"/>
    <col min="13" max="13" width="29" style="1" customWidth="1"/>
    <col min="14" max="14" width="33.3516" style="1" customWidth="1"/>
    <col min="15" max="15" width="17.6719" style="1" customWidth="1"/>
    <col min="16" max="16" width="16.8516" style="1" customWidth="1"/>
    <col min="17" max="17" width="14.6719" style="1" customWidth="1"/>
    <col min="18" max="18" width="15" style="1" customWidth="1"/>
    <col min="19" max="19" width="17" style="1" customWidth="1"/>
    <col min="20" max="20" width="17.6719" style="1" customWidth="1"/>
    <col min="21" max="21" width="14.5" style="1" customWidth="1"/>
    <col min="22" max="22" width="15.8516" style="1" customWidth="1"/>
    <col min="23" max="23" width="12" style="1" customWidth="1"/>
    <col min="24" max="24" width="19.1719" style="1" customWidth="1"/>
    <col min="25" max="25" width="18" style="1" customWidth="1"/>
    <col min="26" max="26" width="15.6719" style="1" customWidth="1"/>
    <col min="27" max="27" width="17.5" style="1" customWidth="1"/>
    <col min="28" max="28" width="17" style="1" customWidth="1"/>
    <col min="29" max="29" width="11.5" style="1" customWidth="1"/>
    <col min="30" max="30" width="18.5" style="1" customWidth="1"/>
    <col min="31" max="31" width="20.5" style="1" customWidth="1"/>
    <col min="32" max="32" width="18.6719" style="1" customWidth="1"/>
    <col min="33" max="33" width="18.1719" style="1" customWidth="1"/>
    <col min="34" max="34" width="17.1719" style="1" customWidth="1"/>
    <col min="35" max="35" width="12.8516" style="1" customWidth="1"/>
    <col min="36" max="36" width="17.3516" style="1" customWidth="1"/>
    <col min="37" max="37" width="19.3516" style="1" customWidth="1"/>
    <col min="38" max="38" width="11.6719" style="1" customWidth="1"/>
    <col min="39" max="39" width="13.8516" style="1" customWidth="1"/>
    <col min="40" max="40" width="18.1719" style="1" customWidth="1"/>
    <col min="41" max="41" width="16" style="1" customWidth="1"/>
    <col min="42" max="16384" width="8.35156" style="1" customWidth="1"/>
  </cols>
  <sheetData>
    <row r="1" ht="44.25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ht="44.25" customHeight="1">
      <c r="A2" t="s" s="4">
        <v>1</v>
      </c>
      <c r="B2" t="s" s="4">
        <v>2</v>
      </c>
      <c r="C2" t="s" s="5">
        <v>3</v>
      </c>
      <c r="D2" t="s" s="5">
        <v>4</v>
      </c>
      <c r="E2" t="s" s="5">
        <v>5</v>
      </c>
      <c r="F2" t="s" s="5">
        <v>6</v>
      </c>
      <c r="G2" t="s" s="4">
        <v>7</v>
      </c>
      <c r="H2" t="s" s="4">
        <v>8</v>
      </c>
      <c r="I2" t="s" s="4">
        <v>9</v>
      </c>
      <c r="J2" t="s" s="4">
        <v>10</v>
      </c>
      <c r="K2" t="s" s="4">
        <v>11</v>
      </c>
      <c r="L2" t="s" s="4">
        <v>12</v>
      </c>
      <c r="M2" t="s" s="4">
        <v>13</v>
      </c>
      <c r="N2" t="s" s="4">
        <v>14</v>
      </c>
      <c r="O2" t="s" s="5">
        <v>15</v>
      </c>
      <c r="P2" t="s" s="5">
        <v>16</v>
      </c>
      <c r="Q2" t="s" s="5">
        <v>17</v>
      </c>
      <c r="R2" t="s" s="5">
        <v>18</v>
      </c>
      <c r="S2" t="s" s="5">
        <v>19</v>
      </c>
      <c r="T2" t="s" s="5">
        <v>20</v>
      </c>
      <c r="U2" t="s" s="5">
        <v>21</v>
      </c>
      <c r="V2" t="s" s="5">
        <v>22</v>
      </c>
      <c r="W2" t="s" s="5">
        <v>23</v>
      </c>
      <c r="X2" t="s" s="5">
        <v>24</v>
      </c>
      <c r="Y2" t="s" s="5">
        <v>25</v>
      </c>
      <c r="Z2" t="s" s="5">
        <v>26</v>
      </c>
      <c r="AA2" t="s" s="5">
        <v>27</v>
      </c>
      <c r="AB2" t="s" s="5">
        <v>28</v>
      </c>
      <c r="AC2" t="s" s="5">
        <v>29</v>
      </c>
      <c r="AD2" t="s" s="5">
        <v>30</v>
      </c>
      <c r="AE2" t="s" s="5">
        <v>31</v>
      </c>
      <c r="AF2" t="s" s="5">
        <v>32</v>
      </c>
      <c r="AG2" t="s" s="5">
        <v>33</v>
      </c>
      <c r="AH2" t="s" s="5">
        <v>34</v>
      </c>
      <c r="AI2" t="s" s="5">
        <v>35</v>
      </c>
      <c r="AJ2" t="s" s="5">
        <v>36</v>
      </c>
      <c r="AK2" t="s" s="5">
        <v>37</v>
      </c>
      <c r="AL2" t="s" s="5">
        <v>38</v>
      </c>
      <c r="AM2" t="s" s="5">
        <v>39</v>
      </c>
      <c r="AN2" t="s" s="5">
        <v>40</v>
      </c>
      <c r="AO2" t="s" s="5">
        <v>41</v>
      </c>
    </row>
    <row r="3" ht="20.05" customHeight="1">
      <c r="A3" s="6">
        <v>490040</v>
      </c>
      <c r="B3" t="s" s="7">
        <v>42</v>
      </c>
      <c r="C3" s="8">
        <v>4</v>
      </c>
      <c r="D3" t="s" s="9">
        <v>43</v>
      </c>
      <c r="E3" s="10">
        <f>AVERAGE(C3,C4,C5,C6,C7,C8,C9,C10,C11,C12)</f>
        <v>4.3</v>
      </c>
      <c r="F3" t="s" s="9">
        <v>44</v>
      </c>
      <c r="G3" t="s" s="11">
        <v>45</v>
      </c>
      <c r="H3" t="s" s="12">
        <v>46</v>
      </c>
      <c r="I3" t="s" s="11">
        <v>47</v>
      </c>
      <c r="J3" s="13">
        <v>22304</v>
      </c>
      <c r="K3" t="s" s="12">
        <v>48</v>
      </c>
      <c r="L3" t="s" s="11">
        <v>49</v>
      </c>
      <c r="M3" t="s" s="11">
        <v>50</v>
      </c>
      <c r="N3" t="s" s="11">
        <v>51</v>
      </c>
      <c r="O3" t="s" s="9">
        <v>52</v>
      </c>
      <c r="P3" t="s" s="9">
        <v>53</v>
      </c>
      <c r="Q3" s="14"/>
      <c r="R3" s="15">
        <v>7</v>
      </c>
      <c r="S3" s="15">
        <v>6</v>
      </c>
      <c r="T3" s="15">
        <v>1</v>
      </c>
      <c r="U3" s="15">
        <v>5</v>
      </c>
      <c r="V3" s="15">
        <v>0</v>
      </c>
      <c r="W3" s="14"/>
      <c r="X3" s="15">
        <v>8</v>
      </c>
      <c r="Y3" s="15">
        <v>7</v>
      </c>
      <c r="Z3" s="15">
        <v>2</v>
      </c>
      <c r="AA3" s="15">
        <v>5</v>
      </c>
      <c r="AB3" s="15">
        <v>0</v>
      </c>
      <c r="AC3" s="14"/>
      <c r="AD3" s="15">
        <v>11</v>
      </c>
      <c r="AE3" s="15">
        <v>8</v>
      </c>
      <c r="AF3" s="15">
        <v>0</v>
      </c>
      <c r="AG3" s="15">
        <v>6</v>
      </c>
      <c r="AH3" s="15">
        <v>2</v>
      </c>
      <c r="AI3" s="14"/>
      <c r="AJ3" s="15">
        <v>8</v>
      </c>
      <c r="AK3" s="15">
        <v>8</v>
      </c>
      <c r="AL3" s="14"/>
      <c r="AM3" s="15">
        <v>12</v>
      </c>
      <c r="AN3" s="15">
        <v>10</v>
      </c>
      <c r="AO3" s="14"/>
    </row>
    <row r="4" ht="20.05" customHeight="1">
      <c r="A4" s="16">
        <v>490101</v>
      </c>
      <c r="B4" t="s" s="17">
        <v>54</v>
      </c>
      <c r="C4" s="18">
        <v>5</v>
      </c>
      <c r="D4" t="s" s="19">
        <v>43</v>
      </c>
      <c r="E4" s="20"/>
      <c r="F4" t="s" s="19">
        <v>44</v>
      </c>
      <c r="G4" t="s" s="21">
        <v>55</v>
      </c>
      <c r="H4" t="s" s="22">
        <v>56</v>
      </c>
      <c r="I4" t="s" s="21">
        <v>47</v>
      </c>
      <c r="J4" s="23">
        <v>22033</v>
      </c>
      <c r="K4" t="s" s="22">
        <v>56</v>
      </c>
      <c r="L4" t="s" s="21">
        <v>57</v>
      </c>
      <c r="M4" t="s" s="21">
        <v>50</v>
      </c>
      <c r="N4" t="s" s="21">
        <v>58</v>
      </c>
      <c r="O4" t="s" s="19">
        <v>59</v>
      </c>
      <c r="P4" t="s" s="19">
        <v>53</v>
      </c>
      <c r="Q4" s="24"/>
      <c r="R4" s="25">
        <v>7</v>
      </c>
      <c r="S4" s="25">
        <v>6</v>
      </c>
      <c r="T4" s="25">
        <v>0</v>
      </c>
      <c r="U4" s="25">
        <v>6</v>
      </c>
      <c r="V4" s="25">
        <v>0</v>
      </c>
      <c r="W4" s="24"/>
      <c r="X4" s="25">
        <v>8</v>
      </c>
      <c r="Y4" s="25">
        <v>7</v>
      </c>
      <c r="Z4" s="25">
        <v>1</v>
      </c>
      <c r="AA4" s="25">
        <v>6</v>
      </c>
      <c r="AB4" s="25">
        <v>0</v>
      </c>
      <c r="AC4" s="24"/>
      <c r="AD4" s="25">
        <v>11</v>
      </c>
      <c r="AE4" s="25">
        <v>7</v>
      </c>
      <c r="AF4" s="25">
        <v>0</v>
      </c>
      <c r="AG4" s="25">
        <v>7</v>
      </c>
      <c r="AH4" s="25">
        <v>0</v>
      </c>
      <c r="AI4" s="24"/>
      <c r="AJ4" s="25">
        <v>8</v>
      </c>
      <c r="AK4" s="25">
        <v>8</v>
      </c>
      <c r="AL4" s="24"/>
      <c r="AM4" s="25">
        <v>12</v>
      </c>
      <c r="AN4" s="25">
        <v>11</v>
      </c>
      <c r="AO4" s="24"/>
    </row>
    <row r="5" ht="20.05" customHeight="1">
      <c r="A5" s="16">
        <v>490063</v>
      </c>
      <c r="B5" t="s" s="17">
        <v>60</v>
      </c>
      <c r="C5" s="18">
        <v>5</v>
      </c>
      <c r="D5" t="s" s="19">
        <v>43</v>
      </c>
      <c r="E5" s="20"/>
      <c r="F5" t="s" s="19">
        <v>44</v>
      </c>
      <c r="G5" t="s" s="21">
        <v>61</v>
      </c>
      <c r="H5" t="s" s="22">
        <v>62</v>
      </c>
      <c r="I5" t="s" s="21">
        <v>47</v>
      </c>
      <c r="J5" s="23">
        <v>22042</v>
      </c>
      <c r="K5" t="s" s="22">
        <v>56</v>
      </c>
      <c r="L5" t="s" s="21">
        <v>63</v>
      </c>
      <c r="M5" t="s" s="21">
        <v>50</v>
      </c>
      <c r="N5" t="s" s="21">
        <v>51</v>
      </c>
      <c r="O5" t="s" s="19">
        <v>52</v>
      </c>
      <c r="P5" t="s" s="19">
        <v>53</v>
      </c>
      <c r="Q5" s="24"/>
      <c r="R5" s="25">
        <v>7</v>
      </c>
      <c r="S5" s="25">
        <v>7</v>
      </c>
      <c r="T5" s="25">
        <v>0</v>
      </c>
      <c r="U5" s="25">
        <v>7</v>
      </c>
      <c r="V5" s="25">
        <v>0</v>
      </c>
      <c r="W5" s="24"/>
      <c r="X5" s="25">
        <v>8</v>
      </c>
      <c r="Y5" s="25">
        <v>8</v>
      </c>
      <c r="Z5" s="25">
        <v>2</v>
      </c>
      <c r="AA5" s="25">
        <v>6</v>
      </c>
      <c r="AB5" s="25">
        <v>0</v>
      </c>
      <c r="AC5" s="24"/>
      <c r="AD5" s="25">
        <v>11</v>
      </c>
      <c r="AE5" s="25">
        <v>11</v>
      </c>
      <c r="AF5" s="25">
        <v>0</v>
      </c>
      <c r="AG5" s="25">
        <v>10</v>
      </c>
      <c r="AH5" s="25">
        <v>1</v>
      </c>
      <c r="AI5" s="24"/>
      <c r="AJ5" s="25">
        <v>8</v>
      </c>
      <c r="AK5" s="25">
        <v>8</v>
      </c>
      <c r="AL5" s="24"/>
      <c r="AM5" s="25">
        <v>12</v>
      </c>
      <c r="AN5" s="25">
        <v>10</v>
      </c>
      <c r="AO5" s="24"/>
    </row>
    <row r="6" ht="20.05" customHeight="1">
      <c r="A6" s="16">
        <v>490043</v>
      </c>
      <c r="B6" t="s" s="17">
        <v>64</v>
      </c>
      <c r="C6" s="18">
        <v>5</v>
      </c>
      <c r="D6" t="s" s="19">
        <v>43</v>
      </c>
      <c r="E6" s="20"/>
      <c r="F6" t="s" s="19">
        <v>44</v>
      </c>
      <c r="G6" t="s" s="21">
        <v>65</v>
      </c>
      <c r="H6" t="s" s="22">
        <v>66</v>
      </c>
      <c r="I6" t="s" s="21">
        <v>47</v>
      </c>
      <c r="J6" s="23">
        <v>20176</v>
      </c>
      <c r="K6" t="s" s="22">
        <v>67</v>
      </c>
      <c r="L6" t="s" s="21">
        <v>68</v>
      </c>
      <c r="M6" t="s" s="21">
        <v>50</v>
      </c>
      <c r="N6" t="s" s="21">
        <v>51</v>
      </c>
      <c r="O6" t="s" s="19">
        <v>52</v>
      </c>
      <c r="P6" t="s" s="19">
        <v>53</v>
      </c>
      <c r="Q6" s="24"/>
      <c r="R6" s="25">
        <v>7</v>
      </c>
      <c r="S6" s="25">
        <v>6</v>
      </c>
      <c r="T6" s="25">
        <v>0</v>
      </c>
      <c r="U6" s="25">
        <v>6</v>
      </c>
      <c r="V6" s="25">
        <v>0</v>
      </c>
      <c r="W6" s="24"/>
      <c r="X6" s="25">
        <v>8</v>
      </c>
      <c r="Y6" s="25">
        <v>7</v>
      </c>
      <c r="Z6" s="25">
        <v>1</v>
      </c>
      <c r="AA6" s="25">
        <v>6</v>
      </c>
      <c r="AB6" s="25">
        <v>0</v>
      </c>
      <c r="AC6" s="24"/>
      <c r="AD6" s="25">
        <v>11</v>
      </c>
      <c r="AE6" s="25">
        <v>10</v>
      </c>
      <c r="AF6" s="25">
        <v>1</v>
      </c>
      <c r="AG6" s="25">
        <v>9</v>
      </c>
      <c r="AH6" s="25">
        <v>0</v>
      </c>
      <c r="AI6" s="24"/>
      <c r="AJ6" s="25">
        <v>8</v>
      </c>
      <c r="AK6" s="25">
        <v>8</v>
      </c>
      <c r="AL6" s="24"/>
      <c r="AM6" s="25">
        <v>12</v>
      </c>
      <c r="AN6" s="25">
        <v>11</v>
      </c>
      <c r="AO6" s="24"/>
    </row>
    <row r="7" ht="20.05" customHeight="1">
      <c r="A7" s="16">
        <v>490122</v>
      </c>
      <c r="B7" t="s" s="17">
        <v>69</v>
      </c>
      <c r="C7" s="26">
        <v>4</v>
      </c>
      <c r="D7" t="s" s="19">
        <v>43</v>
      </c>
      <c r="E7" s="20"/>
      <c r="F7" t="s" s="19">
        <v>44</v>
      </c>
      <c r="G7" t="s" s="21">
        <v>70</v>
      </c>
      <c r="H7" t="s" s="27">
        <v>46</v>
      </c>
      <c r="I7" t="s" s="21">
        <v>47</v>
      </c>
      <c r="J7" s="23">
        <v>22306</v>
      </c>
      <c r="K7" t="s" s="27">
        <v>56</v>
      </c>
      <c r="L7" t="s" s="21">
        <v>71</v>
      </c>
      <c r="M7" t="s" s="21">
        <v>50</v>
      </c>
      <c r="N7" t="s" s="21">
        <v>51</v>
      </c>
      <c r="O7" t="s" s="19">
        <v>52</v>
      </c>
      <c r="P7" t="s" s="19">
        <v>53</v>
      </c>
      <c r="Q7" s="24"/>
      <c r="R7" s="25">
        <v>7</v>
      </c>
      <c r="S7" s="25">
        <v>5</v>
      </c>
      <c r="T7" s="25">
        <v>0</v>
      </c>
      <c r="U7" s="25">
        <v>5</v>
      </c>
      <c r="V7" s="25">
        <v>0</v>
      </c>
      <c r="W7" s="24"/>
      <c r="X7" s="25">
        <v>8</v>
      </c>
      <c r="Y7" s="25">
        <v>6</v>
      </c>
      <c r="Z7" s="25">
        <v>1</v>
      </c>
      <c r="AA7" s="25">
        <v>5</v>
      </c>
      <c r="AB7" s="25">
        <v>0</v>
      </c>
      <c r="AC7" s="24"/>
      <c r="AD7" s="25">
        <v>11</v>
      </c>
      <c r="AE7" s="25">
        <v>7</v>
      </c>
      <c r="AF7" s="25">
        <v>0</v>
      </c>
      <c r="AG7" s="25">
        <v>6</v>
      </c>
      <c r="AH7" s="25">
        <v>1</v>
      </c>
      <c r="AI7" s="24"/>
      <c r="AJ7" s="25">
        <v>8</v>
      </c>
      <c r="AK7" s="25">
        <v>8</v>
      </c>
      <c r="AL7" s="24"/>
      <c r="AM7" s="25">
        <v>12</v>
      </c>
      <c r="AN7" s="25">
        <v>10</v>
      </c>
      <c r="AO7" s="24"/>
    </row>
    <row r="8" ht="20.05" customHeight="1">
      <c r="A8" s="16">
        <v>490045</v>
      </c>
      <c r="B8" t="s" s="17">
        <v>72</v>
      </c>
      <c r="C8" s="26">
        <v>4</v>
      </c>
      <c r="D8" t="s" s="19">
        <v>43</v>
      </c>
      <c r="E8" s="20"/>
      <c r="F8" t="s" s="19">
        <v>73</v>
      </c>
      <c r="G8" t="s" s="21">
        <v>74</v>
      </c>
      <c r="H8" t="s" s="27">
        <v>75</v>
      </c>
      <c r="I8" t="s" s="21">
        <v>47</v>
      </c>
      <c r="J8" s="23">
        <v>20110</v>
      </c>
      <c r="K8" t="s" s="27">
        <v>76</v>
      </c>
      <c r="L8" t="s" s="21">
        <v>77</v>
      </c>
      <c r="M8" t="s" s="21">
        <v>50</v>
      </c>
      <c r="N8" t="s" s="21">
        <v>51</v>
      </c>
      <c r="O8" t="s" s="19">
        <v>52</v>
      </c>
      <c r="P8" t="s" s="19">
        <v>53</v>
      </c>
      <c r="Q8" s="24"/>
      <c r="R8" s="25">
        <v>7</v>
      </c>
      <c r="S8" s="25">
        <v>6</v>
      </c>
      <c r="T8" s="25">
        <v>0</v>
      </c>
      <c r="U8" s="25">
        <v>6</v>
      </c>
      <c r="V8" s="25">
        <v>0</v>
      </c>
      <c r="W8" s="24"/>
      <c r="X8" s="25">
        <v>8</v>
      </c>
      <c r="Y8" s="25">
        <v>7</v>
      </c>
      <c r="Z8" s="25">
        <v>1</v>
      </c>
      <c r="AA8" s="25">
        <v>6</v>
      </c>
      <c r="AB8" s="25">
        <v>0</v>
      </c>
      <c r="AC8" s="24"/>
      <c r="AD8" s="25">
        <v>11</v>
      </c>
      <c r="AE8" s="25">
        <v>8</v>
      </c>
      <c r="AF8" s="25">
        <v>1</v>
      </c>
      <c r="AG8" s="25">
        <v>7</v>
      </c>
      <c r="AH8" s="25">
        <v>0</v>
      </c>
      <c r="AI8" s="24"/>
      <c r="AJ8" s="25">
        <v>8</v>
      </c>
      <c r="AK8" s="25">
        <v>8</v>
      </c>
      <c r="AL8" s="24"/>
      <c r="AM8" s="25">
        <v>12</v>
      </c>
      <c r="AN8" s="25">
        <v>9</v>
      </c>
      <c r="AO8" s="24"/>
    </row>
    <row r="9" ht="20.05" customHeight="1">
      <c r="A9" s="16">
        <v>490107</v>
      </c>
      <c r="B9" t="s" s="17">
        <v>78</v>
      </c>
      <c r="C9" s="26">
        <v>4</v>
      </c>
      <c r="D9" t="s" s="19">
        <v>43</v>
      </c>
      <c r="E9" s="20"/>
      <c r="F9" t="s" s="19">
        <v>79</v>
      </c>
      <c r="G9" t="s" s="21">
        <v>80</v>
      </c>
      <c r="H9" t="s" s="27">
        <v>81</v>
      </c>
      <c r="I9" t="s" s="21">
        <v>47</v>
      </c>
      <c r="J9" s="23">
        <v>20190</v>
      </c>
      <c r="K9" t="s" s="27">
        <v>56</v>
      </c>
      <c r="L9" t="s" s="21">
        <v>82</v>
      </c>
      <c r="M9" t="s" s="21">
        <v>50</v>
      </c>
      <c r="N9" t="s" s="21">
        <v>51</v>
      </c>
      <c r="O9" t="s" s="19">
        <v>52</v>
      </c>
      <c r="P9" t="s" s="19">
        <v>53</v>
      </c>
      <c r="Q9" s="24"/>
      <c r="R9" s="25">
        <v>7</v>
      </c>
      <c r="S9" s="25">
        <v>6</v>
      </c>
      <c r="T9" s="25">
        <v>0</v>
      </c>
      <c r="U9" s="25">
        <v>6</v>
      </c>
      <c r="V9" s="25">
        <v>0</v>
      </c>
      <c r="W9" s="24"/>
      <c r="X9" s="25">
        <v>8</v>
      </c>
      <c r="Y9" s="25">
        <v>7</v>
      </c>
      <c r="Z9" s="25">
        <v>3</v>
      </c>
      <c r="AA9" s="25">
        <v>4</v>
      </c>
      <c r="AB9" s="25">
        <v>0</v>
      </c>
      <c r="AC9" s="24"/>
      <c r="AD9" s="25">
        <v>11</v>
      </c>
      <c r="AE9" s="25">
        <v>8</v>
      </c>
      <c r="AF9" s="25">
        <v>0</v>
      </c>
      <c r="AG9" s="25">
        <v>7</v>
      </c>
      <c r="AH9" s="25">
        <v>1</v>
      </c>
      <c r="AI9" s="24"/>
      <c r="AJ9" s="25">
        <v>8</v>
      </c>
      <c r="AK9" s="25">
        <v>8</v>
      </c>
      <c r="AL9" s="24"/>
      <c r="AM9" s="25">
        <v>12</v>
      </c>
      <c r="AN9" s="25">
        <v>9</v>
      </c>
      <c r="AO9" s="24"/>
    </row>
    <row r="10" ht="20.05" customHeight="1">
      <c r="A10" s="16">
        <v>490113</v>
      </c>
      <c r="B10" t="s" s="17">
        <v>83</v>
      </c>
      <c r="C10" s="26">
        <v>4</v>
      </c>
      <c r="D10" t="s" s="19">
        <v>43</v>
      </c>
      <c r="E10" s="20"/>
      <c r="F10" t="s" s="19">
        <v>84</v>
      </c>
      <c r="G10" t="s" s="21">
        <v>85</v>
      </c>
      <c r="H10" t="s" s="27">
        <v>86</v>
      </c>
      <c r="I10" t="s" s="21">
        <v>47</v>
      </c>
      <c r="J10" s="23">
        <v>22191</v>
      </c>
      <c r="K10" t="s" s="27">
        <v>87</v>
      </c>
      <c r="L10" t="s" s="21">
        <v>88</v>
      </c>
      <c r="M10" t="s" s="21">
        <v>50</v>
      </c>
      <c r="N10" t="s" s="21">
        <v>51</v>
      </c>
      <c r="O10" t="s" s="19">
        <v>52</v>
      </c>
      <c r="P10" t="s" s="19">
        <v>53</v>
      </c>
      <c r="Q10" s="24"/>
      <c r="R10" s="25">
        <v>7</v>
      </c>
      <c r="S10" s="25">
        <v>6</v>
      </c>
      <c r="T10" s="25">
        <v>1</v>
      </c>
      <c r="U10" s="25">
        <v>5</v>
      </c>
      <c r="V10" s="25">
        <v>0</v>
      </c>
      <c r="W10" s="24"/>
      <c r="X10" s="25">
        <v>8</v>
      </c>
      <c r="Y10" s="25">
        <v>8</v>
      </c>
      <c r="Z10" s="25">
        <v>2</v>
      </c>
      <c r="AA10" s="25">
        <v>6</v>
      </c>
      <c r="AB10" s="25">
        <v>0</v>
      </c>
      <c r="AC10" s="24"/>
      <c r="AD10" s="25">
        <v>11</v>
      </c>
      <c r="AE10" s="25">
        <v>8</v>
      </c>
      <c r="AF10" s="25">
        <v>0</v>
      </c>
      <c r="AG10" s="25">
        <v>8</v>
      </c>
      <c r="AH10" s="25">
        <v>0</v>
      </c>
      <c r="AI10" s="24"/>
      <c r="AJ10" s="25">
        <v>8</v>
      </c>
      <c r="AK10" s="25">
        <v>8</v>
      </c>
      <c r="AL10" s="24"/>
      <c r="AM10" s="25">
        <v>12</v>
      </c>
      <c r="AN10" s="25">
        <v>10</v>
      </c>
      <c r="AO10" s="24"/>
    </row>
    <row r="11" ht="20.05" customHeight="1">
      <c r="A11" s="16">
        <v>490144</v>
      </c>
      <c r="B11" t="s" s="17">
        <v>89</v>
      </c>
      <c r="C11" s="26">
        <v>4</v>
      </c>
      <c r="D11" t="s" s="19">
        <v>43</v>
      </c>
      <c r="E11" s="20"/>
      <c r="F11" t="s" s="19">
        <v>90</v>
      </c>
      <c r="G11" t="s" s="21">
        <v>91</v>
      </c>
      <c r="H11" t="s" s="27">
        <v>92</v>
      </c>
      <c r="I11" t="s" s="21">
        <v>47</v>
      </c>
      <c r="J11" s="23">
        <v>20169</v>
      </c>
      <c r="K11" t="s" s="27">
        <v>87</v>
      </c>
      <c r="L11" t="s" s="21">
        <v>93</v>
      </c>
      <c r="M11" t="s" s="21">
        <v>50</v>
      </c>
      <c r="N11" t="s" s="21">
        <v>51</v>
      </c>
      <c r="O11" t="s" s="19">
        <v>52</v>
      </c>
      <c r="P11" t="s" s="19">
        <v>53</v>
      </c>
      <c r="Q11" s="24"/>
      <c r="R11" s="25">
        <v>7</v>
      </c>
      <c r="S11" s="25">
        <v>3</v>
      </c>
      <c r="T11" s="25">
        <v>0</v>
      </c>
      <c r="U11" s="25">
        <v>2</v>
      </c>
      <c r="V11" s="25">
        <v>1</v>
      </c>
      <c r="W11" s="24"/>
      <c r="X11" s="25">
        <v>8</v>
      </c>
      <c r="Y11" s="25">
        <v>4</v>
      </c>
      <c r="Z11" s="25">
        <v>1</v>
      </c>
      <c r="AA11" s="25">
        <v>3</v>
      </c>
      <c r="AB11" s="25">
        <v>0</v>
      </c>
      <c r="AC11" s="24"/>
      <c r="AD11" s="25">
        <v>11</v>
      </c>
      <c r="AE11" s="25">
        <v>7</v>
      </c>
      <c r="AF11" s="25">
        <v>0</v>
      </c>
      <c r="AG11" s="25">
        <v>7</v>
      </c>
      <c r="AH11" s="25">
        <v>0</v>
      </c>
      <c r="AI11" s="24"/>
      <c r="AJ11" s="25">
        <v>8</v>
      </c>
      <c r="AK11" s="25">
        <v>8</v>
      </c>
      <c r="AL11" s="24"/>
      <c r="AM11" s="25">
        <v>12</v>
      </c>
      <c r="AN11" s="25">
        <v>10</v>
      </c>
      <c r="AO11" s="24"/>
    </row>
    <row r="12" ht="20.05" customHeight="1">
      <c r="A12" s="28">
        <v>490050</v>
      </c>
      <c r="B12" t="s" s="29">
        <v>94</v>
      </c>
      <c r="C12" s="30">
        <v>4</v>
      </c>
      <c r="D12" t="s" s="31">
        <v>43</v>
      </c>
      <c r="E12" s="32"/>
      <c r="F12" t="s" s="31">
        <v>95</v>
      </c>
      <c r="G12" t="s" s="33">
        <v>96</v>
      </c>
      <c r="H12" t="s" s="34">
        <v>97</v>
      </c>
      <c r="I12" t="s" s="33">
        <v>47</v>
      </c>
      <c r="J12" s="35">
        <v>22205</v>
      </c>
      <c r="K12" t="s" s="34">
        <v>97</v>
      </c>
      <c r="L12" t="s" s="33">
        <v>98</v>
      </c>
      <c r="M12" t="s" s="33">
        <v>50</v>
      </c>
      <c r="N12" t="s" s="33">
        <v>51</v>
      </c>
      <c r="O12" t="s" s="31">
        <v>52</v>
      </c>
      <c r="P12" t="s" s="31">
        <v>53</v>
      </c>
      <c r="Q12" s="36"/>
      <c r="R12" s="37">
        <v>7</v>
      </c>
      <c r="S12" s="37">
        <v>7</v>
      </c>
      <c r="T12" s="37">
        <v>0</v>
      </c>
      <c r="U12" s="37">
        <v>7</v>
      </c>
      <c r="V12" s="37">
        <v>0</v>
      </c>
      <c r="W12" s="36"/>
      <c r="X12" s="37">
        <v>8</v>
      </c>
      <c r="Y12" s="37">
        <v>8</v>
      </c>
      <c r="Z12" s="37">
        <v>1</v>
      </c>
      <c r="AA12" s="37">
        <v>7</v>
      </c>
      <c r="AB12" s="37">
        <v>0</v>
      </c>
      <c r="AC12" s="36"/>
      <c r="AD12" s="37">
        <v>11</v>
      </c>
      <c r="AE12" s="37">
        <v>9</v>
      </c>
      <c r="AF12" s="37">
        <v>1</v>
      </c>
      <c r="AG12" s="37">
        <v>8</v>
      </c>
      <c r="AH12" s="37">
        <v>0</v>
      </c>
      <c r="AI12" s="36"/>
      <c r="AJ12" s="37">
        <v>8</v>
      </c>
      <c r="AK12" s="37">
        <v>8</v>
      </c>
      <c r="AL12" s="36"/>
      <c r="AM12" s="37">
        <v>12</v>
      </c>
      <c r="AN12" s="37">
        <v>10</v>
      </c>
      <c r="AO12" s="36"/>
    </row>
    <row r="13" ht="18.95" customHeight="1">
      <c r="A13" s="6">
        <v>490041</v>
      </c>
      <c r="B13" t="s" s="7">
        <v>99</v>
      </c>
      <c r="C13" s="38">
        <v>3</v>
      </c>
      <c r="D13" t="s" s="9">
        <v>100</v>
      </c>
      <c r="E13" s="39">
        <f>AVERAGE(C13,C14,C15,C16,C17,C18,C19,C20,C21,C22,C23,C24,C25,C26,C27,C28,C29,C30)</f>
        <v>3.55555555555556</v>
      </c>
      <c r="F13" t="s" s="9">
        <v>101</v>
      </c>
      <c r="G13" t="s" s="11">
        <v>102</v>
      </c>
      <c r="H13" t="s" s="11">
        <v>103</v>
      </c>
      <c r="I13" t="s" s="11">
        <v>47</v>
      </c>
      <c r="J13" s="13">
        <v>23602</v>
      </c>
      <c r="K13" t="s" s="11">
        <v>104</v>
      </c>
      <c r="L13" t="s" s="11">
        <v>105</v>
      </c>
      <c r="M13" t="s" s="11">
        <v>50</v>
      </c>
      <c r="N13" t="s" s="11">
        <v>51</v>
      </c>
      <c r="O13" t="s" s="9">
        <v>52</v>
      </c>
      <c r="P13" t="s" s="9">
        <v>53</v>
      </c>
      <c r="Q13" s="14"/>
      <c r="R13" s="15">
        <v>7</v>
      </c>
      <c r="S13" s="15">
        <v>5</v>
      </c>
      <c r="T13" s="15">
        <v>0</v>
      </c>
      <c r="U13" s="15">
        <v>5</v>
      </c>
      <c r="V13" s="15">
        <v>0</v>
      </c>
      <c r="W13" s="14"/>
      <c r="X13" s="15">
        <v>8</v>
      </c>
      <c r="Y13" s="15">
        <v>6</v>
      </c>
      <c r="Z13" s="15">
        <v>1</v>
      </c>
      <c r="AA13" s="15">
        <v>5</v>
      </c>
      <c r="AB13" s="15">
        <v>0</v>
      </c>
      <c r="AC13" s="14"/>
      <c r="AD13" s="15">
        <v>11</v>
      </c>
      <c r="AE13" s="15">
        <v>8</v>
      </c>
      <c r="AF13" s="15">
        <v>0</v>
      </c>
      <c r="AG13" s="15">
        <v>8</v>
      </c>
      <c r="AH13" s="15">
        <v>0</v>
      </c>
      <c r="AI13" s="14"/>
      <c r="AJ13" s="15">
        <v>8</v>
      </c>
      <c r="AK13" s="15">
        <v>8</v>
      </c>
      <c r="AL13" s="14"/>
      <c r="AM13" s="15">
        <v>12</v>
      </c>
      <c r="AN13" s="15">
        <v>8</v>
      </c>
      <c r="AO13" s="14"/>
    </row>
    <row r="14" ht="18.95" customHeight="1">
      <c r="A14" s="16">
        <v>490017</v>
      </c>
      <c r="B14" t="s" s="17">
        <v>106</v>
      </c>
      <c r="C14" s="40">
        <v>3</v>
      </c>
      <c r="D14" t="s" s="19">
        <v>100</v>
      </c>
      <c r="E14" s="20"/>
      <c r="F14" t="s" s="19">
        <v>101</v>
      </c>
      <c r="G14" t="s" s="21">
        <v>107</v>
      </c>
      <c r="H14" t="s" s="21">
        <v>108</v>
      </c>
      <c r="I14" t="s" s="21">
        <v>47</v>
      </c>
      <c r="J14" s="23">
        <v>23707</v>
      </c>
      <c r="K14" t="s" s="21">
        <v>109</v>
      </c>
      <c r="L14" t="s" s="21">
        <v>110</v>
      </c>
      <c r="M14" t="s" s="21">
        <v>50</v>
      </c>
      <c r="N14" t="s" s="21">
        <v>51</v>
      </c>
      <c r="O14" t="s" s="19">
        <v>52</v>
      </c>
      <c r="P14" t="s" s="19">
        <v>53</v>
      </c>
      <c r="Q14" s="24"/>
      <c r="R14" s="25">
        <v>7</v>
      </c>
      <c r="S14" s="25">
        <v>7</v>
      </c>
      <c r="T14" s="25">
        <v>0</v>
      </c>
      <c r="U14" s="25">
        <v>7</v>
      </c>
      <c r="V14" s="25">
        <v>0</v>
      </c>
      <c r="W14" s="24"/>
      <c r="X14" s="25">
        <v>8</v>
      </c>
      <c r="Y14" s="25">
        <v>7</v>
      </c>
      <c r="Z14" s="25">
        <v>1</v>
      </c>
      <c r="AA14" s="25">
        <v>5</v>
      </c>
      <c r="AB14" s="25">
        <v>1</v>
      </c>
      <c r="AC14" s="24"/>
      <c r="AD14" s="25">
        <v>11</v>
      </c>
      <c r="AE14" s="25">
        <v>11</v>
      </c>
      <c r="AF14" s="25">
        <v>1</v>
      </c>
      <c r="AG14" s="25">
        <v>9</v>
      </c>
      <c r="AH14" s="25">
        <v>1</v>
      </c>
      <c r="AI14" s="24"/>
      <c r="AJ14" s="25">
        <v>8</v>
      </c>
      <c r="AK14" s="25">
        <v>8</v>
      </c>
      <c r="AL14" s="24"/>
      <c r="AM14" s="25">
        <v>12</v>
      </c>
      <c r="AN14" s="25">
        <v>11</v>
      </c>
      <c r="AO14" s="24"/>
    </row>
    <row r="15" ht="18.95" customHeight="1">
      <c r="A15" s="16">
        <v>491308</v>
      </c>
      <c r="B15" t="s" s="17">
        <v>111</v>
      </c>
      <c r="C15" s="40">
        <v>3</v>
      </c>
      <c r="D15" t="s" s="19">
        <v>100</v>
      </c>
      <c r="E15" s="20"/>
      <c r="F15" t="s" s="19">
        <v>101</v>
      </c>
      <c r="G15" t="s" s="21">
        <v>112</v>
      </c>
      <c r="H15" t="s" s="21">
        <v>113</v>
      </c>
      <c r="I15" t="s" s="21">
        <v>47</v>
      </c>
      <c r="J15" s="23">
        <v>22482</v>
      </c>
      <c r="K15" t="s" s="21">
        <v>114</v>
      </c>
      <c r="L15" t="s" s="21">
        <v>115</v>
      </c>
      <c r="M15" t="s" s="21">
        <v>116</v>
      </c>
      <c r="N15" t="s" s="21">
        <v>51</v>
      </c>
      <c r="O15" t="s" s="19">
        <v>52</v>
      </c>
      <c r="P15" t="s" s="19">
        <v>53</v>
      </c>
      <c r="Q15" s="24"/>
      <c r="R15" s="25">
        <v>7</v>
      </c>
      <c r="S15" s="25">
        <v>4</v>
      </c>
      <c r="T15" s="25">
        <v>0</v>
      </c>
      <c r="U15" s="25">
        <v>4</v>
      </c>
      <c r="V15" s="25">
        <v>0</v>
      </c>
      <c r="W15" s="24"/>
      <c r="X15" s="25">
        <v>8</v>
      </c>
      <c r="Y15" s="25">
        <v>1</v>
      </c>
      <c r="Z15" s="25">
        <v>0</v>
      </c>
      <c r="AA15" s="25">
        <v>1</v>
      </c>
      <c r="AB15" s="25">
        <v>0</v>
      </c>
      <c r="AC15" s="24"/>
      <c r="AD15" s="25">
        <v>11</v>
      </c>
      <c r="AE15" s="25">
        <v>8</v>
      </c>
      <c r="AF15" s="25">
        <v>1</v>
      </c>
      <c r="AG15" s="25">
        <v>6</v>
      </c>
      <c r="AH15" s="25">
        <v>1</v>
      </c>
      <c r="AI15" s="24"/>
      <c r="AJ15" s="25">
        <v>8</v>
      </c>
      <c r="AK15" s="25">
        <v>8</v>
      </c>
      <c r="AL15" s="24"/>
      <c r="AM15" s="25">
        <v>12</v>
      </c>
      <c r="AN15" s="25">
        <v>10</v>
      </c>
      <c r="AO15" s="24"/>
    </row>
    <row r="16" ht="18.95" customHeight="1">
      <c r="A16" s="16">
        <v>490092</v>
      </c>
      <c r="B16" t="s" s="17">
        <v>117</v>
      </c>
      <c r="C16" s="41">
        <v>2</v>
      </c>
      <c r="D16" t="s" s="19">
        <v>100</v>
      </c>
      <c r="E16" s="20"/>
      <c r="F16" t="s" s="19">
        <v>101</v>
      </c>
      <c r="G16" t="s" s="21">
        <v>118</v>
      </c>
      <c r="H16" t="s" s="42">
        <v>119</v>
      </c>
      <c r="I16" t="s" s="21">
        <v>47</v>
      </c>
      <c r="J16" s="23">
        <v>23851</v>
      </c>
      <c r="K16" t="s" s="42">
        <v>120</v>
      </c>
      <c r="L16" t="s" s="21">
        <v>121</v>
      </c>
      <c r="M16" t="s" s="21">
        <v>50</v>
      </c>
      <c r="N16" t="s" s="21">
        <v>51</v>
      </c>
      <c r="O16" t="s" s="19">
        <v>52</v>
      </c>
      <c r="P16" t="s" s="19">
        <v>53</v>
      </c>
      <c r="Q16" s="24"/>
      <c r="R16" s="25">
        <v>7</v>
      </c>
      <c r="S16" s="25">
        <v>3</v>
      </c>
      <c r="T16" s="25">
        <v>0</v>
      </c>
      <c r="U16" s="25">
        <v>3</v>
      </c>
      <c r="V16" s="25">
        <v>0</v>
      </c>
      <c r="W16" s="24"/>
      <c r="X16" s="25">
        <v>8</v>
      </c>
      <c r="Y16" s="25">
        <v>3</v>
      </c>
      <c r="Z16" s="25">
        <v>0</v>
      </c>
      <c r="AA16" s="25">
        <v>3</v>
      </c>
      <c r="AB16" s="25">
        <v>0</v>
      </c>
      <c r="AC16" s="24"/>
      <c r="AD16" s="25">
        <v>11</v>
      </c>
      <c r="AE16" s="25">
        <v>6</v>
      </c>
      <c r="AF16" s="25">
        <v>0</v>
      </c>
      <c r="AG16" s="25">
        <v>6</v>
      </c>
      <c r="AH16" s="25">
        <v>0</v>
      </c>
      <c r="AI16" s="24"/>
      <c r="AJ16" s="25">
        <v>8</v>
      </c>
      <c r="AK16" s="25">
        <v>8</v>
      </c>
      <c r="AL16" s="24"/>
      <c r="AM16" s="25">
        <v>12</v>
      </c>
      <c r="AN16" s="25">
        <v>8</v>
      </c>
      <c r="AO16" s="24"/>
    </row>
    <row r="17" ht="18.95" customHeight="1">
      <c r="A17" s="16">
        <v>490120</v>
      </c>
      <c r="B17" t="s" s="17">
        <v>122</v>
      </c>
      <c r="C17" s="40">
        <v>3</v>
      </c>
      <c r="D17" t="s" s="19">
        <v>100</v>
      </c>
      <c r="E17" s="20"/>
      <c r="F17" t="s" s="19">
        <v>123</v>
      </c>
      <c r="G17" t="s" s="21">
        <v>124</v>
      </c>
      <c r="H17" t="s" s="21">
        <v>125</v>
      </c>
      <c r="I17" t="s" s="21">
        <v>47</v>
      </c>
      <c r="J17" s="23">
        <v>23320</v>
      </c>
      <c r="K17" t="s" s="21">
        <v>126</v>
      </c>
      <c r="L17" t="s" s="21">
        <v>127</v>
      </c>
      <c r="M17" t="s" s="21">
        <v>50</v>
      </c>
      <c r="N17" t="s" s="21">
        <v>128</v>
      </c>
      <c r="O17" t="s" s="19">
        <v>52</v>
      </c>
      <c r="P17" t="s" s="19">
        <v>53</v>
      </c>
      <c r="Q17" s="24"/>
      <c r="R17" s="25">
        <v>7</v>
      </c>
      <c r="S17" s="25">
        <v>6</v>
      </c>
      <c r="T17" s="25">
        <v>0</v>
      </c>
      <c r="U17" s="25">
        <v>6</v>
      </c>
      <c r="V17" s="25">
        <v>0</v>
      </c>
      <c r="W17" s="24"/>
      <c r="X17" s="25">
        <v>8</v>
      </c>
      <c r="Y17" s="25">
        <v>8</v>
      </c>
      <c r="Z17" s="25">
        <v>2</v>
      </c>
      <c r="AA17" s="25">
        <v>6</v>
      </c>
      <c r="AB17" s="25">
        <v>0</v>
      </c>
      <c r="AC17" s="24"/>
      <c r="AD17" s="25">
        <v>11</v>
      </c>
      <c r="AE17" s="25">
        <v>10</v>
      </c>
      <c r="AF17" s="25">
        <v>0</v>
      </c>
      <c r="AG17" s="25">
        <v>8</v>
      </c>
      <c r="AH17" s="25">
        <v>2</v>
      </c>
      <c r="AI17" s="24"/>
      <c r="AJ17" s="25">
        <v>8</v>
      </c>
      <c r="AK17" s="25">
        <v>8</v>
      </c>
      <c r="AL17" s="24"/>
      <c r="AM17" s="25">
        <v>12</v>
      </c>
      <c r="AN17" s="25">
        <v>10</v>
      </c>
      <c r="AO17" s="24"/>
    </row>
    <row r="18" ht="18.95" customHeight="1">
      <c r="A18" t="s" s="43">
        <v>129</v>
      </c>
      <c r="B18" t="s" s="17">
        <v>130</v>
      </c>
      <c r="C18" s="26">
        <v>4</v>
      </c>
      <c r="D18" t="s" s="19">
        <v>100</v>
      </c>
      <c r="E18" s="20"/>
      <c r="F18" t="s" s="19">
        <v>131</v>
      </c>
      <c r="G18" t="s" s="21">
        <v>132</v>
      </c>
      <c r="H18" t="s" s="27">
        <v>133</v>
      </c>
      <c r="I18" t="s" s="21">
        <v>47</v>
      </c>
      <c r="J18" s="23">
        <v>23667</v>
      </c>
      <c r="K18" t="s" s="27">
        <v>134</v>
      </c>
      <c r="L18" t="s" s="21">
        <v>135</v>
      </c>
      <c r="M18" t="s" s="27">
        <v>136</v>
      </c>
      <c r="N18" t="s" s="21">
        <v>137</v>
      </c>
      <c r="O18" t="s" s="19">
        <v>52</v>
      </c>
      <c r="P18" s="24"/>
      <c r="Q18" s="24"/>
      <c r="R18" s="25">
        <v>7</v>
      </c>
      <c r="S18" s="25">
        <v>3</v>
      </c>
      <c r="T18" s="25">
        <v>0</v>
      </c>
      <c r="U18" s="25">
        <v>3</v>
      </c>
      <c r="V18" s="25">
        <v>0</v>
      </c>
      <c r="W18" s="24"/>
      <c r="X18" s="25">
        <v>8</v>
      </c>
      <c r="Y18" s="25">
        <v>3</v>
      </c>
      <c r="Z18" s="25">
        <v>0</v>
      </c>
      <c r="AA18" s="25">
        <v>3</v>
      </c>
      <c r="AB18" s="25">
        <v>0</v>
      </c>
      <c r="AC18" s="24"/>
      <c r="AD18" s="25">
        <v>11</v>
      </c>
      <c r="AE18" s="25">
        <v>5</v>
      </c>
      <c r="AF18" s="25">
        <v>0</v>
      </c>
      <c r="AG18" s="25">
        <v>5</v>
      </c>
      <c r="AH18" s="25">
        <v>0</v>
      </c>
      <c r="AI18" s="24"/>
      <c r="AJ18" s="25">
        <v>8</v>
      </c>
      <c r="AK18" s="25">
        <v>8</v>
      </c>
      <c r="AL18" s="24"/>
      <c r="AM18" s="25">
        <v>12</v>
      </c>
      <c r="AN18" s="25">
        <v>4</v>
      </c>
      <c r="AO18" s="24"/>
    </row>
    <row r="19" ht="18.95" customHeight="1">
      <c r="A19" s="16">
        <v>490143</v>
      </c>
      <c r="B19" t="s" s="17">
        <v>138</v>
      </c>
      <c r="C19" s="18">
        <v>5</v>
      </c>
      <c r="D19" t="s" s="19">
        <v>100</v>
      </c>
      <c r="E19" s="20"/>
      <c r="F19" t="s" s="19">
        <v>139</v>
      </c>
      <c r="G19" t="s" s="21">
        <v>140</v>
      </c>
      <c r="H19" t="s" s="22">
        <v>141</v>
      </c>
      <c r="I19" t="s" s="21">
        <v>47</v>
      </c>
      <c r="J19" s="23">
        <v>23185</v>
      </c>
      <c r="K19" t="s" s="22">
        <v>142</v>
      </c>
      <c r="L19" t="s" s="21">
        <v>143</v>
      </c>
      <c r="M19" t="s" s="21">
        <v>50</v>
      </c>
      <c r="N19" t="s" s="21">
        <v>51</v>
      </c>
      <c r="O19" t="s" s="19">
        <v>52</v>
      </c>
      <c r="P19" t="s" s="19">
        <v>53</v>
      </c>
      <c r="Q19" s="24"/>
      <c r="R19" s="25">
        <v>7</v>
      </c>
      <c r="S19" s="25">
        <v>5</v>
      </c>
      <c r="T19" s="25">
        <v>0</v>
      </c>
      <c r="U19" s="25">
        <v>5</v>
      </c>
      <c r="V19" s="25">
        <v>0</v>
      </c>
      <c r="W19" s="24"/>
      <c r="X19" s="25">
        <v>8</v>
      </c>
      <c r="Y19" s="25">
        <v>3</v>
      </c>
      <c r="Z19" s="25">
        <v>0</v>
      </c>
      <c r="AA19" s="25">
        <v>3</v>
      </c>
      <c r="AB19" s="25">
        <v>0</v>
      </c>
      <c r="AC19" s="24"/>
      <c r="AD19" s="25">
        <v>11</v>
      </c>
      <c r="AE19" s="25">
        <v>7</v>
      </c>
      <c r="AF19" s="25">
        <v>0</v>
      </c>
      <c r="AG19" s="25">
        <v>7</v>
      </c>
      <c r="AH19" s="25">
        <v>0</v>
      </c>
      <c r="AI19" s="24"/>
      <c r="AJ19" s="25">
        <v>8</v>
      </c>
      <c r="AK19" s="25">
        <v>8</v>
      </c>
      <c r="AL19" s="24"/>
      <c r="AM19" s="25">
        <v>12</v>
      </c>
      <c r="AN19" s="25">
        <v>7</v>
      </c>
      <c r="AO19" s="24"/>
    </row>
    <row r="20" ht="18.95" customHeight="1">
      <c r="A20" s="16">
        <v>490052</v>
      </c>
      <c r="B20" t="s" s="17">
        <v>144</v>
      </c>
      <c r="C20" s="41">
        <v>2</v>
      </c>
      <c r="D20" t="s" s="19">
        <v>100</v>
      </c>
      <c r="E20" s="20"/>
      <c r="F20" t="s" s="19">
        <v>139</v>
      </c>
      <c r="G20" t="s" s="21">
        <v>145</v>
      </c>
      <c r="H20" t="s" s="42">
        <v>103</v>
      </c>
      <c r="I20" t="s" s="21">
        <v>47</v>
      </c>
      <c r="J20" s="23">
        <v>23601</v>
      </c>
      <c r="K20" t="s" s="42">
        <v>104</v>
      </c>
      <c r="L20" t="s" s="21">
        <v>146</v>
      </c>
      <c r="M20" t="s" s="21">
        <v>50</v>
      </c>
      <c r="N20" t="s" s="21">
        <v>51</v>
      </c>
      <c r="O20" t="s" s="19">
        <v>52</v>
      </c>
      <c r="P20" t="s" s="19">
        <v>53</v>
      </c>
      <c r="Q20" s="24"/>
      <c r="R20" s="25">
        <v>7</v>
      </c>
      <c r="S20" s="25">
        <v>7</v>
      </c>
      <c r="T20" s="25">
        <v>0</v>
      </c>
      <c r="U20" s="25">
        <v>5</v>
      </c>
      <c r="V20" s="25">
        <v>2</v>
      </c>
      <c r="W20" s="24"/>
      <c r="X20" s="25">
        <v>8</v>
      </c>
      <c r="Y20" s="25">
        <v>7</v>
      </c>
      <c r="Z20" s="25">
        <v>2</v>
      </c>
      <c r="AA20" s="25">
        <v>5</v>
      </c>
      <c r="AB20" s="25">
        <v>0</v>
      </c>
      <c r="AC20" s="24"/>
      <c r="AD20" s="25">
        <v>11</v>
      </c>
      <c r="AE20" s="25">
        <v>10</v>
      </c>
      <c r="AF20" s="25">
        <v>0</v>
      </c>
      <c r="AG20" s="25">
        <v>9</v>
      </c>
      <c r="AH20" s="25">
        <v>1</v>
      </c>
      <c r="AI20" s="24"/>
      <c r="AJ20" s="25">
        <v>8</v>
      </c>
      <c r="AK20" s="25">
        <v>8</v>
      </c>
      <c r="AL20" s="24"/>
      <c r="AM20" s="25">
        <v>12</v>
      </c>
      <c r="AN20" s="25">
        <v>10</v>
      </c>
      <c r="AO20" s="24"/>
    </row>
    <row r="21" ht="18.95" customHeight="1">
      <c r="A21" s="16">
        <v>490037</v>
      </c>
      <c r="B21" t="s" s="17">
        <v>147</v>
      </c>
      <c r="C21" s="40">
        <v>3</v>
      </c>
      <c r="D21" t="s" s="19">
        <v>100</v>
      </c>
      <c r="E21" s="20"/>
      <c r="F21" t="s" s="19">
        <v>139</v>
      </c>
      <c r="G21" t="s" s="21">
        <v>148</v>
      </c>
      <c r="H21" t="s" s="21">
        <v>149</v>
      </c>
      <c r="I21" t="s" s="21">
        <v>47</v>
      </c>
      <c r="J21" s="23">
        <v>23417</v>
      </c>
      <c r="K21" t="s" s="21">
        <v>150</v>
      </c>
      <c r="L21" t="s" s="21">
        <v>151</v>
      </c>
      <c r="M21" t="s" s="21">
        <v>50</v>
      </c>
      <c r="N21" t="s" s="21">
        <v>51</v>
      </c>
      <c r="O21" t="s" s="19">
        <v>52</v>
      </c>
      <c r="P21" t="s" s="19">
        <v>53</v>
      </c>
      <c r="Q21" s="24"/>
      <c r="R21" s="25">
        <v>7</v>
      </c>
      <c r="S21" s="25">
        <v>5</v>
      </c>
      <c r="T21" s="25">
        <v>0</v>
      </c>
      <c r="U21" s="25">
        <v>5</v>
      </c>
      <c r="V21" s="25">
        <v>0</v>
      </c>
      <c r="W21" s="24"/>
      <c r="X21" s="25">
        <v>8</v>
      </c>
      <c r="Y21" s="25">
        <v>2</v>
      </c>
      <c r="Z21" s="25">
        <v>0</v>
      </c>
      <c r="AA21" s="25">
        <v>2</v>
      </c>
      <c r="AB21" s="25">
        <v>0</v>
      </c>
      <c r="AC21" s="24"/>
      <c r="AD21" s="25">
        <v>11</v>
      </c>
      <c r="AE21" s="25">
        <v>9</v>
      </c>
      <c r="AF21" s="25">
        <v>0</v>
      </c>
      <c r="AG21" s="25">
        <v>9</v>
      </c>
      <c r="AH21" s="25">
        <v>0</v>
      </c>
      <c r="AI21" s="24"/>
      <c r="AJ21" s="25">
        <v>8</v>
      </c>
      <c r="AK21" s="25">
        <v>8</v>
      </c>
      <c r="AL21" s="24"/>
      <c r="AM21" s="25">
        <v>12</v>
      </c>
      <c r="AN21" s="25">
        <v>10</v>
      </c>
      <c r="AO21" s="24"/>
    </row>
    <row r="22" ht="18.95" customHeight="1">
      <c r="A22" s="16">
        <v>490130</v>
      </c>
      <c r="B22" t="s" s="17">
        <v>152</v>
      </c>
      <c r="C22" s="40">
        <v>3</v>
      </c>
      <c r="D22" t="s" s="19">
        <v>100</v>
      </c>
      <c r="E22" s="20"/>
      <c r="F22" t="s" s="19">
        <v>139</v>
      </c>
      <c r="G22" t="s" s="21">
        <v>153</v>
      </c>
      <c r="H22" t="s" s="21">
        <v>154</v>
      </c>
      <c r="I22" t="s" s="21">
        <v>47</v>
      </c>
      <c r="J22" s="23">
        <v>23061</v>
      </c>
      <c r="K22" t="s" s="21">
        <v>154</v>
      </c>
      <c r="L22" t="s" s="21">
        <v>155</v>
      </c>
      <c r="M22" t="s" s="21">
        <v>50</v>
      </c>
      <c r="N22" t="s" s="21">
        <v>51</v>
      </c>
      <c r="O22" t="s" s="19">
        <v>52</v>
      </c>
      <c r="P22" t="s" s="19">
        <v>53</v>
      </c>
      <c r="Q22" s="24"/>
      <c r="R22" s="25">
        <v>7</v>
      </c>
      <c r="S22" s="25">
        <v>5</v>
      </c>
      <c r="T22" s="25">
        <v>0</v>
      </c>
      <c r="U22" s="25">
        <v>5</v>
      </c>
      <c r="V22" s="25">
        <v>0</v>
      </c>
      <c r="W22" s="24"/>
      <c r="X22" s="25">
        <v>8</v>
      </c>
      <c r="Y22" s="25">
        <v>4</v>
      </c>
      <c r="Z22" s="25">
        <v>0</v>
      </c>
      <c r="AA22" s="25">
        <v>4</v>
      </c>
      <c r="AB22" s="25">
        <v>0</v>
      </c>
      <c r="AC22" s="24"/>
      <c r="AD22" s="25">
        <v>11</v>
      </c>
      <c r="AE22" s="25">
        <v>8</v>
      </c>
      <c r="AF22" s="25">
        <v>0</v>
      </c>
      <c r="AG22" s="25">
        <v>7</v>
      </c>
      <c r="AH22" s="25">
        <v>1</v>
      </c>
      <c r="AI22" s="24"/>
      <c r="AJ22" s="25">
        <v>8</v>
      </c>
      <c r="AK22" s="25">
        <v>8</v>
      </c>
      <c r="AL22" s="24"/>
      <c r="AM22" s="25">
        <v>12</v>
      </c>
      <c r="AN22" s="25">
        <v>9</v>
      </c>
      <c r="AO22" s="24"/>
    </row>
    <row r="23" ht="18.95" customHeight="1">
      <c r="A23" s="16">
        <v>490093</v>
      </c>
      <c r="B23" t="s" s="17">
        <v>156</v>
      </c>
      <c r="C23" s="26">
        <v>4</v>
      </c>
      <c r="D23" t="s" s="19">
        <v>100</v>
      </c>
      <c r="E23" s="20"/>
      <c r="F23" t="s" s="19">
        <v>84</v>
      </c>
      <c r="G23" t="s" s="21">
        <v>157</v>
      </c>
      <c r="H23" t="s" s="27">
        <v>133</v>
      </c>
      <c r="I23" t="s" s="21">
        <v>47</v>
      </c>
      <c r="J23" s="23">
        <v>23666</v>
      </c>
      <c r="K23" t="s" s="27">
        <v>134</v>
      </c>
      <c r="L23" t="s" s="21">
        <v>158</v>
      </c>
      <c r="M23" t="s" s="21">
        <v>50</v>
      </c>
      <c r="N23" t="s" s="21">
        <v>51</v>
      </c>
      <c r="O23" t="s" s="19">
        <v>52</v>
      </c>
      <c r="P23" t="s" s="19">
        <v>53</v>
      </c>
      <c r="Q23" s="24"/>
      <c r="R23" s="25">
        <v>7</v>
      </c>
      <c r="S23" s="25">
        <v>6</v>
      </c>
      <c r="T23" s="25">
        <v>0</v>
      </c>
      <c r="U23" s="25">
        <v>6</v>
      </c>
      <c r="V23" s="25">
        <v>0</v>
      </c>
      <c r="W23" s="24"/>
      <c r="X23" s="25">
        <v>8</v>
      </c>
      <c r="Y23" s="25">
        <v>7</v>
      </c>
      <c r="Z23" s="25">
        <v>1</v>
      </c>
      <c r="AA23" s="25">
        <v>6</v>
      </c>
      <c r="AB23" s="25">
        <v>0</v>
      </c>
      <c r="AC23" s="24"/>
      <c r="AD23" s="25">
        <v>11</v>
      </c>
      <c r="AE23" s="25">
        <v>8</v>
      </c>
      <c r="AF23" s="25">
        <v>1</v>
      </c>
      <c r="AG23" s="25">
        <v>6</v>
      </c>
      <c r="AH23" s="25">
        <v>1</v>
      </c>
      <c r="AI23" s="24"/>
      <c r="AJ23" s="25">
        <v>8</v>
      </c>
      <c r="AK23" s="25">
        <v>8</v>
      </c>
      <c r="AL23" s="24"/>
      <c r="AM23" s="25">
        <v>12</v>
      </c>
      <c r="AN23" s="25">
        <v>10</v>
      </c>
      <c r="AO23" s="24"/>
    </row>
    <row r="24" ht="18.95" customHeight="1">
      <c r="A24" s="16">
        <v>490046</v>
      </c>
      <c r="B24" t="s" s="17">
        <v>159</v>
      </c>
      <c r="C24" s="26">
        <v>4</v>
      </c>
      <c r="D24" t="s" s="19">
        <v>100</v>
      </c>
      <c r="E24" s="20"/>
      <c r="F24" t="s" s="19">
        <v>84</v>
      </c>
      <c r="G24" t="s" s="21">
        <v>160</v>
      </c>
      <c r="H24" t="s" s="27">
        <v>161</v>
      </c>
      <c r="I24" t="s" s="21">
        <v>47</v>
      </c>
      <c r="J24" s="23">
        <v>23502</v>
      </c>
      <c r="K24" t="s" s="27">
        <v>162</v>
      </c>
      <c r="L24" t="s" s="21">
        <v>163</v>
      </c>
      <c r="M24" t="s" s="21">
        <v>50</v>
      </c>
      <c r="N24" t="s" s="21">
        <v>58</v>
      </c>
      <c r="O24" t="s" s="19">
        <v>59</v>
      </c>
      <c r="P24" t="s" s="19">
        <v>53</v>
      </c>
      <c r="Q24" s="24"/>
      <c r="R24" s="25">
        <v>7</v>
      </c>
      <c r="S24" s="25">
        <v>6</v>
      </c>
      <c r="T24" s="25">
        <v>0</v>
      </c>
      <c r="U24" s="25">
        <v>6</v>
      </c>
      <c r="V24" s="25">
        <v>0</v>
      </c>
      <c r="W24" s="24"/>
      <c r="X24" s="25">
        <v>8</v>
      </c>
      <c r="Y24" s="25">
        <v>7</v>
      </c>
      <c r="Z24" s="25">
        <v>2</v>
      </c>
      <c r="AA24" s="25">
        <v>5</v>
      </c>
      <c r="AB24" s="25">
        <v>0</v>
      </c>
      <c r="AC24" s="24"/>
      <c r="AD24" s="25">
        <v>11</v>
      </c>
      <c r="AE24" s="25">
        <v>8</v>
      </c>
      <c r="AF24" s="25">
        <v>0</v>
      </c>
      <c r="AG24" s="25">
        <v>8</v>
      </c>
      <c r="AH24" s="25">
        <v>0</v>
      </c>
      <c r="AI24" s="24"/>
      <c r="AJ24" s="25">
        <v>8</v>
      </c>
      <c r="AK24" s="25">
        <v>8</v>
      </c>
      <c r="AL24" s="24"/>
      <c r="AM24" s="25">
        <v>12</v>
      </c>
      <c r="AN24" s="25">
        <v>11</v>
      </c>
      <c r="AO24" s="24"/>
    </row>
    <row r="25" ht="18.95" customHeight="1">
      <c r="A25" s="16">
        <v>490007</v>
      </c>
      <c r="B25" t="s" s="17">
        <v>164</v>
      </c>
      <c r="C25" s="26">
        <v>4</v>
      </c>
      <c r="D25" t="s" s="19">
        <v>100</v>
      </c>
      <c r="E25" s="20"/>
      <c r="F25" t="s" s="19">
        <v>84</v>
      </c>
      <c r="G25" t="s" s="21">
        <v>165</v>
      </c>
      <c r="H25" t="s" s="27">
        <v>161</v>
      </c>
      <c r="I25" t="s" s="21">
        <v>47</v>
      </c>
      <c r="J25" s="23">
        <v>23507</v>
      </c>
      <c r="K25" t="s" s="27">
        <v>162</v>
      </c>
      <c r="L25" t="s" s="21">
        <v>166</v>
      </c>
      <c r="M25" t="s" s="21">
        <v>50</v>
      </c>
      <c r="N25" t="s" s="21">
        <v>58</v>
      </c>
      <c r="O25" t="s" s="19">
        <v>52</v>
      </c>
      <c r="P25" t="s" s="19">
        <v>53</v>
      </c>
      <c r="Q25" s="24"/>
      <c r="R25" s="25">
        <v>7</v>
      </c>
      <c r="S25" s="25">
        <v>7</v>
      </c>
      <c r="T25" s="25">
        <v>1</v>
      </c>
      <c r="U25" s="25">
        <v>6</v>
      </c>
      <c r="V25" s="25">
        <v>0</v>
      </c>
      <c r="W25" s="24"/>
      <c r="X25" s="25">
        <v>8</v>
      </c>
      <c r="Y25" s="25">
        <v>6</v>
      </c>
      <c r="Z25" s="25">
        <v>3</v>
      </c>
      <c r="AA25" s="25">
        <v>2</v>
      </c>
      <c r="AB25" s="25">
        <v>1</v>
      </c>
      <c r="AC25" s="24"/>
      <c r="AD25" s="25">
        <v>11</v>
      </c>
      <c r="AE25" s="25">
        <v>10</v>
      </c>
      <c r="AF25" s="25">
        <v>0</v>
      </c>
      <c r="AG25" s="25">
        <v>8</v>
      </c>
      <c r="AH25" s="25">
        <v>2</v>
      </c>
      <c r="AI25" s="24"/>
      <c r="AJ25" s="25">
        <v>8</v>
      </c>
      <c r="AK25" s="25">
        <v>8</v>
      </c>
      <c r="AL25" s="24"/>
      <c r="AM25" s="25">
        <v>12</v>
      </c>
      <c r="AN25" s="25">
        <v>10</v>
      </c>
      <c r="AO25" s="24"/>
    </row>
    <row r="26" ht="18.95" customHeight="1">
      <c r="A26" s="16">
        <v>490044</v>
      </c>
      <c r="B26" t="s" s="17">
        <v>167</v>
      </c>
      <c r="C26" s="18">
        <v>5</v>
      </c>
      <c r="D26" t="s" s="19">
        <v>100</v>
      </c>
      <c r="E26" s="20"/>
      <c r="F26" t="s" s="19">
        <v>84</v>
      </c>
      <c r="G26" t="s" s="21">
        <v>168</v>
      </c>
      <c r="H26" t="s" s="22">
        <v>169</v>
      </c>
      <c r="I26" t="s" s="21">
        <v>47</v>
      </c>
      <c r="J26" s="23">
        <v>23439</v>
      </c>
      <c r="K26" t="s" s="22">
        <v>170</v>
      </c>
      <c r="L26" t="s" s="21">
        <v>171</v>
      </c>
      <c r="M26" t="s" s="21">
        <v>50</v>
      </c>
      <c r="N26" t="s" s="21">
        <v>58</v>
      </c>
      <c r="O26" t="s" s="19">
        <v>52</v>
      </c>
      <c r="P26" t="s" s="19">
        <v>53</v>
      </c>
      <c r="Q26" s="24"/>
      <c r="R26" s="25">
        <v>7</v>
      </c>
      <c r="S26" s="25">
        <v>6</v>
      </c>
      <c r="T26" s="25">
        <v>0</v>
      </c>
      <c r="U26" s="25">
        <v>6</v>
      </c>
      <c r="V26" s="25">
        <v>0</v>
      </c>
      <c r="W26" s="24"/>
      <c r="X26" s="25">
        <v>8</v>
      </c>
      <c r="Y26" s="25">
        <v>8</v>
      </c>
      <c r="Z26" s="25">
        <v>2</v>
      </c>
      <c r="AA26" s="25">
        <v>6</v>
      </c>
      <c r="AB26" s="25">
        <v>0</v>
      </c>
      <c r="AC26" s="24"/>
      <c r="AD26" s="25">
        <v>11</v>
      </c>
      <c r="AE26" s="25">
        <v>8</v>
      </c>
      <c r="AF26" s="25">
        <v>1</v>
      </c>
      <c r="AG26" s="25">
        <v>7</v>
      </c>
      <c r="AH26" s="25">
        <v>0</v>
      </c>
      <c r="AI26" s="24"/>
      <c r="AJ26" s="25">
        <v>8</v>
      </c>
      <c r="AK26" s="25">
        <v>8</v>
      </c>
      <c r="AL26" s="24"/>
      <c r="AM26" s="25">
        <v>12</v>
      </c>
      <c r="AN26" s="25">
        <v>11</v>
      </c>
      <c r="AO26" s="24"/>
    </row>
    <row r="27" ht="18.95" customHeight="1">
      <c r="A27" s="16">
        <v>490119</v>
      </c>
      <c r="B27" t="s" s="17">
        <v>172</v>
      </c>
      <c r="C27" s="26">
        <v>4</v>
      </c>
      <c r="D27" t="s" s="19">
        <v>100</v>
      </c>
      <c r="E27" s="20"/>
      <c r="F27" t="s" s="19">
        <v>84</v>
      </c>
      <c r="G27" t="s" s="21">
        <v>173</v>
      </c>
      <c r="H27" t="s" s="27">
        <v>174</v>
      </c>
      <c r="I27" t="s" s="21">
        <v>47</v>
      </c>
      <c r="J27" s="23">
        <v>23456</v>
      </c>
      <c r="K27" t="s" s="27">
        <v>175</v>
      </c>
      <c r="L27" t="s" s="21">
        <v>176</v>
      </c>
      <c r="M27" t="s" s="21">
        <v>50</v>
      </c>
      <c r="N27" t="s" s="21">
        <v>58</v>
      </c>
      <c r="O27" t="s" s="19">
        <v>59</v>
      </c>
      <c r="P27" t="s" s="19">
        <v>53</v>
      </c>
      <c r="Q27" s="24"/>
      <c r="R27" s="25">
        <v>7</v>
      </c>
      <c r="S27" s="25">
        <v>6</v>
      </c>
      <c r="T27" s="25">
        <v>0</v>
      </c>
      <c r="U27" s="25">
        <v>6</v>
      </c>
      <c r="V27" s="25">
        <v>0</v>
      </c>
      <c r="W27" s="24"/>
      <c r="X27" s="25">
        <v>8</v>
      </c>
      <c r="Y27" s="25">
        <v>7</v>
      </c>
      <c r="Z27" s="25">
        <v>1</v>
      </c>
      <c r="AA27" s="25">
        <v>6</v>
      </c>
      <c r="AB27" s="25">
        <v>0</v>
      </c>
      <c r="AC27" s="24"/>
      <c r="AD27" s="25">
        <v>11</v>
      </c>
      <c r="AE27" s="25">
        <v>8</v>
      </c>
      <c r="AF27" s="25">
        <v>0</v>
      </c>
      <c r="AG27" s="25">
        <v>8</v>
      </c>
      <c r="AH27" s="25">
        <v>0</v>
      </c>
      <c r="AI27" s="24"/>
      <c r="AJ27" s="25">
        <v>8</v>
      </c>
      <c r="AK27" s="25">
        <v>8</v>
      </c>
      <c r="AL27" s="24"/>
      <c r="AM27" s="25">
        <v>12</v>
      </c>
      <c r="AN27" s="25">
        <v>12</v>
      </c>
      <c r="AO27" s="24"/>
    </row>
    <row r="28" ht="18.95" customHeight="1">
      <c r="A28" s="16">
        <v>490057</v>
      </c>
      <c r="B28" t="s" s="17">
        <v>177</v>
      </c>
      <c r="C28" s="26">
        <v>4</v>
      </c>
      <c r="D28" t="s" s="19">
        <v>100</v>
      </c>
      <c r="E28" s="20"/>
      <c r="F28" t="s" s="19">
        <v>84</v>
      </c>
      <c r="G28" t="s" s="21">
        <v>178</v>
      </c>
      <c r="H28" t="s" s="27">
        <v>174</v>
      </c>
      <c r="I28" t="s" s="21">
        <v>47</v>
      </c>
      <c r="J28" s="23">
        <v>23454</v>
      </c>
      <c r="K28" t="s" s="27">
        <v>175</v>
      </c>
      <c r="L28" t="s" s="21">
        <v>179</v>
      </c>
      <c r="M28" t="s" s="21">
        <v>50</v>
      </c>
      <c r="N28" t="s" s="21">
        <v>58</v>
      </c>
      <c r="O28" t="s" s="19">
        <v>52</v>
      </c>
      <c r="P28" t="s" s="19">
        <v>53</v>
      </c>
      <c r="Q28" s="24"/>
      <c r="R28" s="25">
        <v>7</v>
      </c>
      <c r="S28" s="25">
        <v>7</v>
      </c>
      <c r="T28" s="25">
        <v>0</v>
      </c>
      <c r="U28" s="25">
        <v>7</v>
      </c>
      <c r="V28" s="25">
        <v>0</v>
      </c>
      <c r="W28" s="24"/>
      <c r="X28" s="25">
        <v>8</v>
      </c>
      <c r="Y28" s="25">
        <v>7</v>
      </c>
      <c r="Z28" s="25">
        <v>2</v>
      </c>
      <c r="AA28" s="25">
        <v>5</v>
      </c>
      <c r="AB28" s="25">
        <v>0</v>
      </c>
      <c r="AC28" s="24"/>
      <c r="AD28" s="25">
        <v>11</v>
      </c>
      <c r="AE28" s="25">
        <v>9</v>
      </c>
      <c r="AF28" s="25">
        <v>0</v>
      </c>
      <c r="AG28" s="25">
        <v>9</v>
      </c>
      <c r="AH28" s="25">
        <v>0</v>
      </c>
      <c r="AI28" s="24"/>
      <c r="AJ28" s="25">
        <v>8</v>
      </c>
      <c r="AK28" s="25">
        <v>8</v>
      </c>
      <c r="AL28" s="24"/>
      <c r="AM28" s="25">
        <v>12</v>
      </c>
      <c r="AN28" s="25">
        <v>10</v>
      </c>
      <c r="AO28" s="24"/>
    </row>
    <row r="29" ht="18.95" customHeight="1">
      <c r="A29" s="16">
        <v>490066</v>
      </c>
      <c r="B29" t="s" s="17">
        <v>180</v>
      </c>
      <c r="C29" s="26">
        <v>4</v>
      </c>
      <c r="D29" t="s" s="19">
        <v>100</v>
      </c>
      <c r="E29" s="20"/>
      <c r="F29" t="s" s="19">
        <v>84</v>
      </c>
      <c r="G29" t="s" s="21">
        <v>181</v>
      </c>
      <c r="H29" t="s" s="27">
        <v>141</v>
      </c>
      <c r="I29" t="s" s="21">
        <v>47</v>
      </c>
      <c r="J29" s="23">
        <v>23188</v>
      </c>
      <c r="K29" t="s" s="27">
        <v>142</v>
      </c>
      <c r="L29" t="s" s="21">
        <v>182</v>
      </c>
      <c r="M29" t="s" s="21">
        <v>50</v>
      </c>
      <c r="N29" t="s" s="21">
        <v>51</v>
      </c>
      <c r="O29" t="s" s="19">
        <v>52</v>
      </c>
      <c r="P29" t="s" s="19">
        <v>53</v>
      </c>
      <c r="Q29" s="24"/>
      <c r="R29" s="25">
        <v>7</v>
      </c>
      <c r="S29" s="25">
        <v>5</v>
      </c>
      <c r="T29" s="25">
        <v>0</v>
      </c>
      <c r="U29" s="25">
        <v>5</v>
      </c>
      <c r="V29" s="25">
        <v>0</v>
      </c>
      <c r="W29" s="24"/>
      <c r="X29" s="25">
        <v>8</v>
      </c>
      <c r="Y29" s="25">
        <v>7</v>
      </c>
      <c r="Z29" s="25">
        <v>0</v>
      </c>
      <c r="AA29" s="25">
        <v>7</v>
      </c>
      <c r="AB29" s="25">
        <v>0</v>
      </c>
      <c r="AC29" s="24"/>
      <c r="AD29" s="25">
        <v>11</v>
      </c>
      <c r="AE29" s="25">
        <v>8</v>
      </c>
      <c r="AF29" s="25">
        <v>0</v>
      </c>
      <c r="AG29" s="25">
        <v>8</v>
      </c>
      <c r="AH29" s="25">
        <v>0</v>
      </c>
      <c r="AI29" s="24"/>
      <c r="AJ29" s="25">
        <v>8</v>
      </c>
      <c r="AK29" s="25">
        <v>8</v>
      </c>
      <c r="AL29" s="24"/>
      <c r="AM29" s="25">
        <v>12</v>
      </c>
      <c r="AN29" s="25">
        <v>11</v>
      </c>
      <c r="AO29" s="24"/>
    </row>
    <row r="30" ht="18.95" customHeight="1">
      <c r="A30" s="28">
        <v>490084</v>
      </c>
      <c r="B30" t="s" s="29">
        <v>183</v>
      </c>
      <c r="C30" s="30">
        <v>4</v>
      </c>
      <c r="D30" t="s" s="31">
        <v>100</v>
      </c>
      <c r="E30" s="32"/>
      <c r="F30" t="s" s="31">
        <v>184</v>
      </c>
      <c r="G30" t="s" s="33">
        <v>185</v>
      </c>
      <c r="H30" t="s" s="34">
        <v>186</v>
      </c>
      <c r="I30" t="s" s="33">
        <v>47</v>
      </c>
      <c r="J30" s="35">
        <v>22560</v>
      </c>
      <c r="K30" t="s" s="34">
        <v>187</v>
      </c>
      <c r="L30" t="s" s="33">
        <v>188</v>
      </c>
      <c r="M30" t="s" s="33">
        <v>50</v>
      </c>
      <c r="N30" t="s" s="33">
        <v>51</v>
      </c>
      <c r="O30" t="s" s="31">
        <v>52</v>
      </c>
      <c r="P30" t="s" s="31">
        <v>53</v>
      </c>
      <c r="Q30" s="36"/>
      <c r="R30" s="37">
        <v>7</v>
      </c>
      <c r="S30" s="37">
        <v>4</v>
      </c>
      <c r="T30" s="37">
        <v>0</v>
      </c>
      <c r="U30" s="37">
        <v>4</v>
      </c>
      <c r="V30" s="37">
        <v>0</v>
      </c>
      <c r="W30" s="36"/>
      <c r="X30" s="37">
        <v>8</v>
      </c>
      <c r="Y30" s="37">
        <v>3</v>
      </c>
      <c r="Z30" s="37">
        <v>0</v>
      </c>
      <c r="AA30" s="37">
        <v>3</v>
      </c>
      <c r="AB30" s="37">
        <v>0</v>
      </c>
      <c r="AC30" s="36"/>
      <c r="AD30" s="37">
        <v>11</v>
      </c>
      <c r="AE30" s="37">
        <v>9</v>
      </c>
      <c r="AF30" s="37">
        <v>0</v>
      </c>
      <c r="AG30" s="37">
        <v>9</v>
      </c>
      <c r="AH30" s="37">
        <v>0</v>
      </c>
      <c r="AI30" s="36"/>
      <c r="AJ30" s="37">
        <v>8</v>
      </c>
      <c r="AK30" s="37">
        <v>8</v>
      </c>
      <c r="AL30" s="36"/>
      <c r="AM30" s="37">
        <v>12</v>
      </c>
      <c r="AN30" s="37">
        <v>8</v>
      </c>
      <c r="AO30" s="36"/>
    </row>
    <row r="31" ht="20.05" customHeight="1">
      <c r="A31" s="6">
        <v>490069</v>
      </c>
      <c r="B31" t="s" s="7">
        <v>189</v>
      </c>
      <c r="C31" s="38">
        <v>3</v>
      </c>
      <c r="D31" t="s" s="9">
        <v>190</v>
      </c>
      <c r="E31" s="39">
        <f>AVERAGE(C31,C32,C33,C34,C35,C36,C37,C38,C39,C40,C41,C42)</f>
        <v>3.41666666666667</v>
      </c>
      <c r="F31" t="s" s="9">
        <v>101</v>
      </c>
      <c r="G31" t="s" s="11">
        <v>191</v>
      </c>
      <c r="H31" t="s" s="11">
        <v>192</v>
      </c>
      <c r="I31" t="s" s="11">
        <v>47</v>
      </c>
      <c r="J31" s="13">
        <v>23116</v>
      </c>
      <c r="K31" t="s" s="11">
        <v>193</v>
      </c>
      <c r="L31" t="s" s="11">
        <v>194</v>
      </c>
      <c r="M31" t="s" s="11">
        <v>50</v>
      </c>
      <c r="N31" t="s" s="11">
        <v>195</v>
      </c>
      <c r="O31" t="s" s="9">
        <v>52</v>
      </c>
      <c r="P31" t="s" s="9">
        <v>53</v>
      </c>
      <c r="Q31" s="14"/>
      <c r="R31" s="15">
        <v>7</v>
      </c>
      <c r="S31" s="15">
        <v>7</v>
      </c>
      <c r="T31" s="15">
        <v>0</v>
      </c>
      <c r="U31" s="15">
        <v>7</v>
      </c>
      <c r="V31" s="15">
        <v>0</v>
      </c>
      <c r="W31" s="14"/>
      <c r="X31" s="15">
        <v>8</v>
      </c>
      <c r="Y31" s="15">
        <v>7</v>
      </c>
      <c r="Z31" s="15">
        <v>1</v>
      </c>
      <c r="AA31" s="15">
        <v>6</v>
      </c>
      <c r="AB31" s="15">
        <v>0</v>
      </c>
      <c r="AC31" s="14"/>
      <c r="AD31" s="15">
        <v>11</v>
      </c>
      <c r="AE31" s="15">
        <v>11</v>
      </c>
      <c r="AF31" s="15">
        <v>1</v>
      </c>
      <c r="AG31" s="15">
        <v>8</v>
      </c>
      <c r="AH31" s="15">
        <v>2</v>
      </c>
      <c r="AI31" s="14"/>
      <c r="AJ31" s="15">
        <v>8</v>
      </c>
      <c r="AK31" s="15">
        <v>8</v>
      </c>
      <c r="AL31" s="14"/>
      <c r="AM31" s="15">
        <v>12</v>
      </c>
      <c r="AN31" s="15">
        <v>11</v>
      </c>
      <c r="AO31" s="14"/>
    </row>
    <row r="32" ht="20.05" customHeight="1">
      <c r="A32" s="16">
        <v>490067</v>
      </c>
      <c r="B32" t="s" s="17">
        <v>196</v>
      </c>
      <c r="C32" s="44">
        <v>1</v>
      </c>
      <c r="D32" t="s" s="19">
        <v>190</v>
      </c>
      <c r="E32" s="20"/>
      <c r="F32" t="s" s="19">
        <v>101</v>
      </c>
      <c r="G32" t="s" s="21">
        <v>197</v>
      </c>
      <c r="H32" t="s" s="45">
        <v>198</v>
      </c>
      <c r="I32" t="s" s="21">
        <v>47</v>
      </c>
      <c r="J32" s="23">
        <v>23805</v>
      </c>
      <c r="K32" t="s" s="45">
        <v>199</v>
      </c>
      <c r="L32" t="s" s="21">
        <v>200</v>
      </c>
      <c r="M32" t="s" s="21">
        <v>50</v>
      </c>
      <c r="N32" t="s" s="21">
        <v>51</v>
      </c>
      <c r="O32" t="s" s="19">
        <v>52</v>
      </c>
      <c r="P32" t="s" s="19">
        <v>53</v>
      </c>
      <c r="Q32" s="24"/>
      <c r="R32" s="25">
        <v>7</v>
      </c>
      <c r="S32" s="25">
        <v>6</v>
      </c>
      <c r="T32" s="25">
        <v>0</v>
      </c>
      <c r="U32" s="25">
        <v>6</v>
      </c>
      <c r="V32" s="25">
        <v>0</v>
      </c>
      <c r="W32" s="24"/>
      <c r="X32" s="25">
        <v>8</v>
      </c>
      <c r="Y32" s="25">
        <v>7</v>
      </c>
      <c r="Z32" s="25">
        <v>1</v>
      </c>
      <c r="AA32" s="25">
        <v>6</v>
      </c>
      <c r="AB32" s="25">
        <v>0</v>
      </c>
      <c r="AC32" s="24"/>
      <c r="AD32" s="25">
        <v>11</v>
      </c>
      <c r="AE32" s="25">
        <v>8</v>
      </c>
      <c r="AF32" s="25">
        <v>0</v>
      </c>
      <c r="AG32" s="25">
        <v>4</v>
      </c>
      <c r="AH32" s="25">
        <v>4</v>
      </c>
      <c r="AI32" s="24"/>
      <c r="AJ32" s="25">
        <v>8</v>
      </c>
      <c r="AK32" s="25">
        <v>8</v>
      </c>
      <c r="AL32" s="24"/>
      <c r="AM32" s="25">
        <v>12</v>
      </c>
      <c r="AN32" s="25">
        <v>10</v>
      </c>
      <c r="AO32" s="24"/>
    </row>
    <row r="33" ht="20.05" customHeight="1">
      <c r="A33" s="16">
        <v>490136</v>
      </c>
      <c r="B33" t="s" s="17">
        <v>201</v>
      </c>
      <c r="C33" s="26">
        <v>4</v>
      </c>
      <c r="D33" t="s" s="19">
        <v>190</v>
      </c>
      <c r="E33" s="20"/>
      <c r="F33" t="s" s="19">
        <v>101</v>
      </c>
      <c r="G33" t="s" s="21">
        <v>202</v>
      </c>
      <c r="H33" t="s" s="27">
        <v>203</v>
      </c>
      <c r="I33" t="s" s="21">
        <v>47</v>
      </c>
      <c r="J33" s="23">
        <v>23114</v>
      </c>
      <c r="K33" t="s" s="27">
        <v>204</v>
      </c>
      <c r="L33" t="s" s="21">
        <v>205</v>
      </c>
      <c r="M33" t="s" s="21">
        <v>50</v>
      </c>
      <c r="N33" t="s" s="21">
        <v>195</v>
      </c>
      <c r="O33" t="s" s="19">
        <v>52</v>
      </c>
      <c r="P33" t="s" s="19">
        <v>53</v>
      </c>
      <c r="Q33" s="24"/>
      <c r="R33" s="25">
        <v>7</v>
      </c>
      <c r="S33" s="25">
        <v>6</v>
      </c>
      <c r="T33" s="25">
        <v>0</v>
      </c>
      <c r="U33" s="25">
        <v>6</v>
      </c>
      <c r="V33" s="25">
        <v>0</v>
      </c>
      <c r="W33" s="24"/>
      <c r="X33" s="25">
        <v>8</v>
      </c>
      <c r="Y33" s="25">
        <v>7</v>
      </c>
      <c r="Z33" s="25">
        <v>1</v>
      </c>
      <c r="AA33" s="25">
        <v>6</v>
      </c>
      <c r="AB33" s="25">
        <v>0</v>
      </c>
      <c r="AC33" s="24"/>
      <c r="AD33" s="25">
        <v>11</v>
      </c>
      <c r="AE33" s="25">
        <v>8</v>
      </c>
      <c r="AF33" s="25">
        <v>1</v>
      </c>
      <c r="AG33" s="25">
        <v>7</v>
      </c>
      <c r="AH33" s="25">
        <v>0</v>
      </c>
      <c r="AI33" s="24"/>
      <c r="AJ33" s="25">
        <v>8</v>
      </c>
      <c r="AK33" s="25">
        <v>8</v>
      </c>
      <c r="AL33" s="24"/>
      <c r="AM33" s="25">
        <v>12</v>
      </c>
      <c r="AN33" s="25">
        <v>11</v>
      </c>
      <c r="AO33" s="24"/>
    </row>
    <row r="34" ht="20.05" customHeight="1">
      <c r="A34" s="16">
        <v>490059</v>
      </c>
      <c r="B34" t="s" s="17">
        <v>206</v>
      </c>
      <c r="C34" s="26">
        <v>4</v>
      </c>
      <c r="D34" t="s" s="19">
        <v>190</v>
      </c>
      <c r="E34" s="20"/>
      <c r="F34" t="s" s="19">
        <v>101</v>
      </c>
      <c r="G34" t="s" s="21">
        <v>207</v>
      </c>
      <c r="H34" t="s" s="27">
        <v>208</v>
      </c>
      <c r="I34" t="s" s="21">
        <v>47</v>
      </c>
      <c r="J34" s="23">
        <v>23226</v>
      </c>
      <c r="K34" t="s" s="27">
        <v>209</v>
      </c>
      <c r="L34" t="s" s="21">
        <v>210</v>
      </c>
      <c r="M34" t="s" s="21">
        <v>50</v>
      </c>
      <c r="N34" t="s" s="21">
        <v>195</v>
      </c>
      <c r="O34" t="s" s="19">
        <v>52</v>
      </c>
      <c r="P34" t="s" s="19">
        <v>53</v>
      </c>
      <c r="Q34" s="24"/>
      <c r="R34" s="25">
        <v>7</v>
      </c>
      <c r="S34" s="25">
        <v>7</v>
      </c>
      <c r="T34" s="25">
        <v>0</v>
      </c>
      <c r="U34" s="25">
        <v>7</v>
      </c>
      <c r="V34" s="25">
        <v>0</v>
      </c>
      <c r="W34" s="24"/>
      <c r="X34" s="25">
        <v>8</v>
      </c>
      <c r="Y34" s="25">
        <v>8</v>
      </c>
      <c r="Z34" s="25">
        <v>1</v>
      </c>
      <c r="AA34" s="25">
        <v>7</v>
      </c>
      <c r="AB34" s="25">
        <v>0</v>
      </c>
      <c r="AC34" s="24"/>
      <c r="AD34" s="25">
        <v>11</v>
      </c>
      <c r="AE34" s="25">
        <v>11</v>
      </c>
      <c r="AF34" s="25">
        <v>0</v>
      </c>
      <c r="AG34" s="25">
        <v>11</v>
      </c>
      <c r="AH34" s="25">
        <v>0</v>
      </c>
      <c r="AI34" s="24"/>
      <c r="AJ34" s="25">
        <v>8</v>
      </c>
      <c r="AK34" s="25">
        <v>8</v>
      </c>
      <c r="AL34" s="24"/>
      <c r="AM34" s="25">
        <v>12</v>
      </c>
      <c r="AN34" s="25">
        <v>11</v>
      </c>
      <c r="AO34" s="24"/>
    </row>
    <row r="35" ht="20.05" customHeight="1">
      <c r="A35" s="16">
        <v>490090</v>
      </c>
      <c r="B35" t="s" s="17">
        <v>211</v>
      </c>
      <c r="C35" s="26">
        <v>4</v>
      </c>
      <c r="D35" t="s" s="19">
        <v>190</v>
      </c>
      <c r="E35" s="20"/>
      <c r="F35" t="s" s="19">
        <v>212</v>
      </c>
      <c r="G35" t="s" s="21">
        <v>213</v>
      </c>
      <c r="H35" t="s" s="27">
        <v>214</v>
      </c>
      <c r="I35" t="s" s="21">
        <v>47</v>
      </c>
      <c r="J35" s="23">
        <v>23901</v>
      </c>
      <c r="K35" t="s" s="27">
        <v>215</v>
      </c>
      <c r="L35" t="s" s="21">
        <v>216</v>
      </c>
      <c r="M35" t="s" s="21">
        <v>50</v>
      </c>
      <c r="N35" t="s" s="21">
        <v>58</v>
      </c>
      <c r="O35" t="s" s="19">
        <v>52</v>
      </c>
      <c r="P35" t="s" s="19">
        <v>53</v>
      </c>
      <c r="Q35" s="24"/>
      <c r="R35" s="25">
        <v>7</v>
      </c>
      <c r="S35" s="25">
        <v>5</v>
      </c>
      <c r="T35" s="25">
        <v>0</v>
      </c>
      <c r="U35" s="25">
        <v>5</v>
      </c>
      <c r="V35" s="25">
        <v>0</v>
      </c>
      <c r="W35" s="24"/>
      <c r="X35" s="25">
        <v>8</v>
      </c>
      <c r="Y35" s="25">
        <v>2</v>
      </c>
      <c r="Z35" s="25">
        <v>1</v>
      </c>
      <c r="AA35" s="25">
        <v>1</v>
      </c>
      <c r="AB35" s="25">
        <v>0</v>
      </c>
      <c r="AC35" s="24"/>
      <c r="AD35" s="25">
        <v>11</v>
      </c>
      <c r="AE35" s="25">
        <v>10</v>
      </c>
      <c r="AF35" s="25">
        <v>0</v>
      </c>
      <c r="AG35" s="25">
        <v>10</v>
      </c>
      <c r="AH35" s="25">
        <v>0</v>
      </c>
      <c r="AI35" s="24"/>
      <c r="AJ35" s="25">
        <v>8</v>
      </c>
      <c r="AK35" s="25">
        <v>8</v>
      </c>
      <c r="AL35" s="24"/>
      <c r="AM35" s="25">
        <v>12</v>
      </c>
      <c r="AN35" s="25">
        <v>11</v>
      </c>
      <c r="AO35" s="24"/>
    </row>
    <row r="36" ht="20.05" customHeight="1">
      <c r="A36" s="16">
        <v>490112</v>
      </c>
      <c r="B36" t="s" s="17">
        <v>217</v>
      </c>
      <c r="C36" s="26">
        <v>4</v>
      </c>
      <c r="D36" t="s" s="19">
        <v>190</v>
      </c>
      <c r="E36" s="20"/>
      <c r="F36" t="s" s="19">
        <v>79</v>
      </c>
      <c r="G36" t="s" s="21">
        <v>218</v>
      </c>
      <c r="H36" t="s" s="27">
        <v>208</v>
      </c>
      <c r="I36" t="s" s="21">
        <v>47</v>
      </c>
      <c r="J36" s="23">
        <v>23235</v>
      </c>
      <c r="K36" t="s" s="27">
        <v>204</v>
      </c>
      <c r="L36" t="s" s="21">
        <v>219</v>
      </c>
      <c r="M36" t="s" s="21">
        <v>50</v>
      </c>
      <c r="N36" t="s" s="21">
        <v>220</v>
      </c>
      <c r="O36" t="s" s="19">
        <v>52</v>
      </c>
      <c r="P36" t="s" s="19">
        <v>53</v>
      </c>
      <c r="Q36" s="24"/>
      <c r="R36" s="25">
        <v>7</v>
      </c>
      <c r="S36" s="25">
        <v>7</v>
      </c>
      <c r="T36" s="25">
        <v>2</v>
      </c>
      <c r="U36" s="25">
        <v>5</v>
      </c>
      <c r="V36" s="25">
        <v>0</v>
      </c>
      <c r="W36" s="24"/>
      <c r="X36" s="25">
        <v>8</v>
      </c>
      <c r="Y36" s="25">
        <v>8</v>
      </c>
      <c r="Z36" s="25">
        <v>3</v>
      </c>
      <c r="AA36" s="25">
        <v>5</v>
      </c>
      <c r="AB36" s="25">
        <v>0</v>
      </c>
      <c r="AC36" s="24"/>
      <c r="AD36" s="25">
        <v>11</v>
      </c>
      <c r="AE36" s="25">
        <v>11</v>
      </c>
      <c r="AF36" s="25">
        <v>0</v>
      </c>
      <c r="AG36" s="25">
        <v>11</v>
      </c>
      <c r="AH36" s="25">
        <v>0</v>
      </c>
      <c r="AI36" s="24"/>
      <c r="AJ36" s="25">
        <v>8</v>
      </c>
      <c r="AK36" s="25">
        <v>8</v>
      </c>
      <c r="AL36" s="24"/>
      <c r="AM36" s="25">
        <v>12</v>
      </c>
      <c r="AN36" s="25">
        <v>10</v>
      </c>
      <c r="AO36" s="24"/>
    </row>
    <row r="37" ht="20.05" customHeight="1">
      <c r="A37" s="16">
        <v>490118</v>
      </c>
      <c r="B37" t="s" s="17">
        <v>221</v>
      </c>
      <c r="C37" s="18">
        <v>5</v>
      </c>
      <c r="D37" t="s" s="19">
        <v>190</v>
      </c>
      <c r="E37" s="20"/>
      <c r="F37" t="s" s="19">
        <v>79</v>
      </c>
      <c r="G37" t="s" s="21">
        <v>222</v>
      </c>
      <c r="H37" t="s" s="22">
        <v>208</v>
      </c>
      <c r="I37" t="s" s="21">
        <v>47</v>
      </c>
      <c r="J37" s="23">
        <v>23229</v>
      </c>
      <c r="K37" t="s" s="22">
        <v>223</v>
      </c>
      <c r="L37" t="s" s="21">
        <v>224</v>
      </c>
      <c r="M37" t="s" s="21">
        <v>50</v>
      </c>
      <c r="N37" t="s" s="21">
        <v>220</v>
      </c>
      <c r="O37" t="s" s="19">
        <v>52</v>
      </c>
      <c r="P37" t="s" s="19">
        <v>53</v>
      </c>
      <c r="Q37" s="24"/>
      <c r="R37" s="25">
        <v>7</v>
      </c>
      <c r="S37" s="25">
        <v>7</v>
      </c>
      <c r="T37" s="25">
        <v>0</v>
      </c>
      <c r="U37" s="25">
        <v>7</v>
      </c>
      <c r="V37" s="25">
        <v>0</v>
      </c>
      <c r="W37" s="24"/>
      <c r="X37" s="25">
        <v>8</v>
      </c>
      <c r="Y37" s="25">
        <v>8</v>
      </c>
      <c r="Z37" s="25">
        <v>5</v>
      </c>
      <c r="AA37" s="25">
        <v>3</v>
      </c>
      <c r="AB37" s="25">
        <v>0</v>
      </c>
      <c r="AC37" s="24"/>
      <c r="AD37" s="25">
        <v>11</v>
      </c>
      <c r="AE37" s="25">
        <v>11</v>
      </c>
      <c r="AF37" s="25">
        <v>0</v>
      </c>
      <c r="AG37" s="25">
        <v>11</v>
      </c>
      <c r="AH37" s="25">
        <v>0</v>
      </c>
      <c r="AI37" s="24"/>
      <c r="AJ37" s="25">
        <v>8</v>
      </c>
      <c r="AK37" s="25">
        <v>8</v>
      </c>
      <c r="AL37" s="24"/>
      <c r="AM37" s="25">
        <v>12</v>
      </c>
      <c r="AN37" s="25">
        <v>10</v>
      </c>
      <c r="AO37" s="24"/>
    </row>
    <row r="38" ht="20.05" customHeight="1">
      <c r="A38" s="16">
        <v>490020</v>
      </c>
      <c r="B38" t="s" s="17">
        <v>225</v>
      </c>
      <c r="C38" s="26">
        <v>4</v>
      </c>
      <c r="D38" t="s" s="19">
        <v>190</v>
      </c>
      <c r="E38" s="20"/>
      <c r="F38" t="s" s="19">
        <v>79</v>
      </c>
      <c r="G38" t="s" s="21">
        <v>226</v>
      </c>
      <c r="H38" t="s" s="27">
        <v>227</v>
      </c>
      <c r="I38" t="s" s="21">
        <v>47</v>
      </c>
      <c r="J38" s="23">
        <v>23860</v>
      </c>
      <c r="K38" t="s" s="27">
        <v>228</v>
      </c>
      <c r="L38" t="s" s="21">
        <v>229</v>
      </c>
      <c r="M38" t="s" s="21">
        <v>50</v>
      </c>
      <c r="N38" t="s" s="21">
        <v>220</v>
      </c>
      <c r="O38" t="s" s="19">
        <v>52</v>
      </c>
      <c r="P38" t="s" s="19">
        <v>53</v>
      </c>
      <c r="Q38" s="24"/>
      <c r="R38" s="25">
        <v>7</v>
      </c>
      <c r="S38" s="25">
        <v>5</v>
      </c>
      <c r="T38" s="25">
        <v>0</v>
      </c>
      <c r="U38" s="25">
        <v>5</v>
      </c>
      <c r="V38" s="25">
        <v>0</v>
      </c>
      <c r="W38" s="24"/>
      <c r="X38" s="25">
        <v>8</v>
      </c>
      <c r="Y38" s="25">
        <v>6</v>
      </c>
      <c r="Z38" s="25">
        <v>1</v>
      </c>
      <c r="AA38" s="25">
        <v>5</v>
      </c>
      <c r="AB38" s="25">
        <v>0</v>
      </c>
      <c r="AC38" s="24"/>
      <c r="AD38" s="25">
        <v>11</v>
      </c>
      <c r="AE38" s="25">
        <v>7</v>
      </c>
      <c r="AF38" s="25">
        <v>0</v>
      </c>
      <c r="AG38" s="25">
        <v>7</v>
      </c>
      <c r="AH38" s="25">
        <v>0</v>
      </c>
      <c r="AI38" s="24"/>
      <c r="AJ38" s="25">
        <v>8</v>
      </c>
      <c r="AK38" s="25">
        <v>8</v>
      </c>
      <c r="AL38" s="24"/>
      <c r="AM38" s="25">
        <v>12</v>
      </c>
      <c r="AN38" s="25">
        <v>10</v>
      </c>
      <c r="AO38" s="24"/>
    </row>
    <row r="39" ht="20.05" customHeight="1">
      <c r="A39" s="16">
        <v>490032</v>
      </c>
      <c r="B39" t="s" s="17">
        <v>230</v>
      </c>
      <c r="C39" s="26">
        <v>4</v>
      </c>
      <c r="D39" t="s" s="19">
        <v>190</v>
      </c>
      <c r="E39" s="20"/>
      <c r="F39" t="s" s="19">
        <v>231</v>
      </c>
      <c r="G39" t="s" s="21">
        <v>232</v>
      </c>
      <c r="H39" t="s" s="27">
        <v>208</v>
      </c>
      <c r="I39" t="s" s="21">
        <v>47</v>
      </c>
      <c r="J39" s="23">
        <v>23298</v>
      </c>
      <c r="K39" t="s" s="27">
        <v>209</v>
      </c>
      <c r="L39" t="s" s="21">
        <v>233</v>
      </c>
      <c r="M39" t="s" s="21">
        <v>50</v>
      </c>
      <c r="N39" t="s" s="21">
        <v>128</v>
      </c>
      <c r="O39" t="s" s="19">
        <v>52</v>
      </c>
      <c r="P39" t="s" s="19">
        <v>53</v>
      </c>
      <c r="Q39" s="24"/>
      <c r="R39" s="25">
        <v>7</v>
      </c>
      <c r="S39" s="25">
        <v>7</v>
      </c>
      <c r="T39" s="25">
        <v>0</v>
      </c>
      <c r="U39" s="25">
        <v>7</v>
      </c>
      <c r="V39" s="25">
        <v>0</v>
      </c>
      <c r="W39" s="24"/>
      <c r="X39" s="25">
        <v>8</v>
      </c>
      <c r="Y39" s="25">
        <v>8</v>
      </c>
      <c r="Z39" s="25">
        <v>3</v>
      </c>
      <c r="AA39" s="25">
        <v>5</v>
      </c>
      <c r="AB39" s="25">
        <v>0</v>
      </c>
      <c r="AC39" s="24"/>
      <c r="AD39" s="25">
        <v>11</v>
      </c>
      <c r="AE39" s="25">
        <v>11</v>
      </c>
      <c r="AF39" s="25">
        <v>0</v>
      </c>
      <c r="AG39" s="25">
        <v>11</v>
      </c>
      <c r="AH39" s="25">
        <v>0</v>
      </c>
      <c r="AI39" s="24"/>
      <c r="AJ39" s="25">
        <v>8</v>
      </c>
      <c r="AK39" t="s" s="19">
        <v>234</v>
      </c>
      <c r="AL39" s="25">
        <v>5</v>
      </c>
      <c r="AM39" s="25">
        <v>12</v>
      </c>
      <c r="AN39" s="25">
        <v>10</v>
      </c>
      <c r="AO39" s="24"/>
    </row>
    <row r="40" ht="20.05" customHeight="1">
      <c r="A40" t="s" s="43">
        <v>235</v>
      </c>
      <c r="B40" t="s" s="17">
        <v>236</v>
      </c>
      <c r="C40" s="41">
        <v>2</v>
      </c>
      <c r="D40" t="s" s="19">
        <v>190</v>
      </c>
      <c r="E40" s="20"/>
      <c r="F40" t="s" s="19">
        <v>131</v>
      </c>
      <c r="G40" t="s" s="21">
        <v>237</v>
      </c>
      <c r="H40" t="s" s="42">
        <v>208</v>
      </c>
      <c r="I40" t="s" s="21">
        <v>47</v>
      </c>
      <c r="J40" s="23">
        <v>23249</v>
      </c>
      <c r="K40" t="s" s="42">
        <v>209</v>
      </c>
      <c r="L40" t="s" s="21">
        <v>238</v>
      </c>
      <c r="M40" t="s" s="21">
        <v>136</v>
      </c>
      <c r="N40" t="s" s="21">
        <v>137</v>
      </c>
      <c r="O40" t="s" s="19">
        <v>52</v>
      </c>
      <c r="P40" s="24"/>
      <c r="Q40" s="24"/>
      <c r="R40" s="25">
        <v>7</v>
      </c>
      <c r="S40" s="25">
        <v>5</v>
      </c>
      <c r="T40" s="25">
        <v>1</v>
      </c>
      <c r="U40" s="25">
        <v>4</v>
      </c>
      <c r="V40" s="25">
        <v>0</v>
      </c>
      <c r="W40" s="24"/>
      <c r="X40" s="25">
        <v>8</v>
      </c>
      <c r="Y40" s="25">
        <v>4</v>
      </c>
      <c r="Z40" s="25">
        <v>0</v>
      </c>
      <c r="AA40" s="25">
        <v>3</v>
      </c>
      <c r="AB40" s="25">
        <v>1</v>
      </c>
      <c r="AC40" s="24"/>
      <c r="AD40" s="25">
        <v>11</v>
      </c>
      <c r="AE40" s="25">
        <v>6</v>
      </c>
      <c r="AF40" s="25">
        <v>0</v>
      </c>
      <c r="AG40" s="25">
        <v>5</v>
      </c>
      <c r="AH40" s="25">
        <v>1</v>
      </c>
      <c r="AI40" s="24"/>
      <c r="AJ40" s="25">
        <v>8</v>
      </c>
      <c r="AK40" s="25">
        <v>8</v>
      </c>
      <c r="AL40" s="24"/>
      <c r="AM40" s="25">
        <v>12</v>
      </c>
      <c r="AN40" s="25">
        <v>6</v>
      </c>
      <c r="AO40" s="24"/>
    </row>
    <row r="41" ht="20.05" customHeight="1">
      <c r="A41" s="16">
        <v>490013</v>
      </c>
      <c r="B41" t="s" s="17">
        <v>239</v>
      </c>
      <c r="C41" s="41">
        <v>2</v>
      </c>
      <c r="D41" t="s" s="19">
        <v>190</v>
      </c>
      <c r="E41" s="20"/>
      <c r="F41" t="s" s="19">
        <v>84</v>
      </c>
      <c r="G41" t="s" s="21">
        <v>240</v>
      </c>
      <c r="H41" t="s" s="42">
        <v>241</v>
      </c>
      <c r="I41" t="s" s="21">
        <v>47</v>
      </c>
      <c r="J41" s="23">
        <v>24592</v>
      </c>
      <c r="K41" t="s" s="42">
        <v>242</v>
      </c>
      <c r="L41" t="s" s="21">
        <v>243</v>
      </c>
      <c r="M41" t="s" s="21">
        <v>50</v>
      </c>
      <c r="N41" t="s" s="21">
        <v>51</v>
      </c>
      <c r="O41" t="s" s="19">
        <v>52</v>
      </c>
      <c r="P41" t="s" s="19">
        <v>53</v>
      </c>
      <c r="Q41" s="24"/>
      <c r="R41" s="25">
        <v>7</v>
      </c>
      <c r="S41" s="25">
        <v>5</v>
      </c>
      <c r="T41" s="25">
        <v>0</v>
      </c>
      <c r="U41" s="25">
        <v>4</v>
      </c>
      <c r="V41" s="25">
        <v>1</v>
      </c>
      <c r="W41" s="24"/>
      <c r="X41" s="25">
        <v>8</v>
      </c>
      <c r="Y41" s="25">
        <v>4</v>
      </c>
      <c r="Z41" s="25">
        <v>0</v>
      </c>
      <c r="AA41" s="25">
        <v>3</v>
      </c>
      <c r="AB41" s="25">
        <v>1</v>
      </c>
      <c r="AC41" s="24"/>
      <c r="AD41" s="25">
        <v>11</v>
      </c>
      <c r="AE41" s="25">
        <v>10</v>
      </c>
      <c r="AF41" s="25">
        <v>0</v>
      </c>
      <c r="AG41" s="25">
        <v>10</v>
      </c>
      <c r="AH41" s="25">
        <v>0</v>
      </c>
      <c r="AI41" s="24"/>
      <c r="AJ41" s="25">
        <v>8</v>
      </c>
      <c r="AK41" s="25">
        <v>8</v>
      </c>
      <c r="AL41" s="24"/>
      <c r="AM41" s="25">
        <v>12</v>
      </c>
      <c r="AN41" s="25">
        <v>11</v>
      </c>
      <c r="AO41" s="24"/>
    </row>
    <row r="42" ht="20.05" customHeight="1">
      <c r="A42" s="28">
        <v>490098</v>
      </c>
      <c r="B42" t="s" s="29">
        <v>244</v>
      </c>
      <c r="C42" s="30">
        <v>4</v>
      </c>
      <c r="D42" t="s" s="31">
        <v>190</v>
      </c>
      <c r="E42" s="32"/>
      <c r="F42" t="s" s="31">
        <v>184</v>
      </c>
      <c r="G42" t="s" s="33">
        <v>245</v>
      </c>
      <c r="H42" t="s" s="34">
        <v>246</v>
      </c>
      <c r="I42" t="s" s="33">
        <v>47</v>
      </c>
      <c r="J42" s="35">
        <v>23970</v>
      </c>
      <c r="K42" t="s" s="34">
        <v>247</v>
      </c>
      <c r="L42" t="s" s="33">
        <v>248</v>
      </c>
      <c r="M42" t="s" s="33">
        <v>50</v>
      </c>
      <c r="N42" t="s" s="33">
        <v>51</v>
      </c>
      <c r="O42" t="s" s="31">
        <v>52</v>
      </c>
      <c r="P42" t="s" s="31">
        <v>53</v>
      </c>
      <c r="Q42" s="36"/>
      <c r="R42" s="37">
        <v>7</v>
      </c>
      <c r="S42" s="37">
        <v>4</v>
      </c>
      <c r="T42" s="37">
        <v>0</v>
      </c>
      <c r="U42" s="37">
        <v>4</v>
      </c>
      <c r="V42" s="37">
        <v>0</v>
      </c>
      <c r="W42" s="36"/>
      <c r="X42" s="37">
        <v>8</v>
      </c>
      <c r="Y42" s="37">
        <v>5</v>
      </c>
      <c r="Z42" s="37">
        <v>1</v>
      </c>
      <c r="AA42" s="37">
        <v>4</v>
      </c>
      <c r="AB42" s="37">
        <v>0</v>
      </c>
      <c r="AC42" s="36"/>
      <c r="AD42" s="37">
        <v>11</v>
      </c>
      <c r="AE42" s="37">
        <v>9</v>
      </c>
      <c r="AF42" s="37">
        <v>2</v>
      </c>
      <c r="AG42" s="37">
        <v>6</v>
      </c>
      <c r="AH42" s="37">
        <v>1</v>
      </c>
      <c r="AI42" s="36"/>
      <c r="AJ42" s="37">
        <v>8</v>
      </c>
      <c r="AK42" s="37">
        <v>8</v>
      </c>
      <c r="AL42" s="36"/>
      <c r="AM42" s="37">
        <v>12</v>
      </c>
      <c r="AN42" s="37">
        <v>10</v>
      </c>
      <c r="AO42" s="36"/>
    </row>
    <row r="43" ht="20.05" customHeight="1">
      <c r="A43" s="46">
        <v>490018</v>
      </c>
      <c r="B43" t="s" s="47">
        <v>249</v>
      </c>
      <c r="C43" s="48">
        <v>4</v>
      </c>
      <c r="D43" t="s" s="49">
        <v>250</v>
      </c>
      <c r="E43" s="50">
        <f>AVERAGE(C43,C44,C45,C46,C47,C48,C49,C50,C51,C52,C53,C54)</f>
        <v>3.41666666666667</v>
      </c>
      <c r="F43" t="s" s="49">
        <v>251</v>
      </c>
      <c r="G43" t="s" s="51">
        <v>252</v>
      </c>
      <c r="H43" t="s" s="52">
        <v>253</v>
      </c>
      <c r="I43" t="s" s="51">
        <v>47</v>
      </c>
      <c r="J43" s="53">
        <v>22939</v>
      </c>
      <c r="K43" t="s" s="52">
        <v>254</v>
      </c>
      <c r="L43" t="s" s="51">
        <v>255</v>
      </c>
      <c r="M43" t="s" s="51">
        <v>50</v>
      </c>
      <c r="N43" t="s" s="51">
        <v>51</v>
      </c>
      <c r="O43" t="s" s="49">
        <v>52</v>
      </c>
      <c r="P43" t="s" s="49">
        <v>53</v>
      </c>
      <c r="Q43" s="54"/>
      <c r="R43" s="55">
        <v>7</v>
      </c>
      <c r="S43" s="55">
        <v>6</v>
      </c>
      <c r="T43" s="55">
        <v>0</v>
      </c>
      <c r="U43" s="55">
        <v>4</v>
      </c>
      <c r="V43" s="55">
        <v>2</v>
      </c>
      <c r="W43" s="54"/>
      <c r="X43" s="55">
        <v>8</v>
      </c>
      <c r="Y43" s="55">
        <v>7</v>
      </c>
      <c r="Z43" s="55">
        <v>0</v>
      </c>
      <c r="AA43" s="55">
        <v>7</v>
      </c>
      <c r="AB43" s="55">
        <v>0</v>
      </c>
      <c r="AC43" s="54"/>
      <c r="AD43" s="55">
        <v>11</v>
      </c>
      <c r="AE43" s="55">
        <v>10</v>
      </c>
      <c r="AF43" s="55">
        <v>3</v>
      </c>
      <c r="AG43" s="55">
        <v>7</v>
      </c>
      <c r="AH43" s="55">
        <v>0</v>
      </c>
      <c r="AI43" s="54"/>
      <c r="AJ43" s="55">
        <v>8</v>
      </c>
      <c r="AK43" s="55">
        <v>8</v>
      </c>
      <c r="AL43" s="54"/>
      <c r="AM43" s="55">
        <v>12</v>
      </c>
      <c r="AN43" s="55">
        <v>11</v>
      </c>
      <c r="AO43" s="56"/>
    </row>
    <row r="44" ht="20.05" customHeight="1">
      <c r="A44" s="57">
        <v>490023</v>
      </c>
      <c r="B44" t="s" s="58">
        <v>256</v>
      </c>
      <c r="C44" s="59">
        <v>2</v>
      </c>
      <c r="D44" t="s" s="60">
        <v>250</v>
      </c>
      <c r="E44" s="61"/>
      <c r="F44" t="s" s="60">
        <v>257</v>
      </c>
      <c r="G44" t="s" s="62">
        <v>258</v>
      </c>
      <c r="H44" t="s" s="63">
        <v>259</v>
      </c>
      <c r="I44" t="s" s="62">
        <v>47</v>
      </c>
      <c r="J44" s="64">
        <v>20186</v>
      </c>
      <c r="K44" t="s" s="63">
        <v>260</v>
      </c>
      <c r="L44" t="s" s="62">
        <v>261</v>
      </c>
      <c r="M44" t="s" s="62">
        <v>50</v>
      </c>
      <c r="N44" t="s" s="62">
        <v>220</v>
      </c>
      <c r="O44" t="s" s="60">
        <v>52</v>
      </c>
      <c r="P44" t="s" s="60">
        <v>53</v>
      </c>
      <c r="Q44" s="65"/>
      <c r="R44" s="66">
        <v>7</v>
      </c>
      <c r="S44" s="66">
        <v>5</v>
      </c>
      <c r="T44" s="66">
        <v>0</v>
      </c>
      <c r="U44" s="66">
        <v>5</v>
      </c>
      <c r="V44" s="66">
        <v>0</v>
      </c>
      <c r="W44" s="65"/>
      <c r="X44" s="66">
        <v>8</v>
      </c>
      <c r="Y44" s="66">
        <v>4</v>
      </c>
      <c r="Z44" s="66">
        <v>1</v>
      </c>
      <c r="AA44" s="66">
        <v>3</v>
      </c>
      <c r="AB44" s="66">
        <v>0</v>
      </c>
      <c r="AC44" s="65"/>
      <c r="AD44" s="66">
        <v>11</v>
      </c>
      <c r="AE44" s="66">
        <v>9</v>
      </c>
      <c r="AF44" s="66">
        <v>0</v>
      </c>
      <c r="AG44" s="66">
        <v>9</v>
      </c>
      <c r="AH44" s="66">
        <v>0</v>
      </c>
      <c r="AI44" s="65"/>
      <c r="AJ44" s="66">
        <v>8</v>
      </c>
      <c r="AK44" s="66">
        <v>8</v>
      </c>
      <c r="AL44" s="65"/>
      <c r="AM44" s="66">
        <v>12</v>
      </c>
      <c r="AN44" s="66">
        <v>12</v>
      </c>
      <c r="AO44" s="65"/>
    </row>
    <row r="45" ht="20.05" customHeight="1">
      <c r="A45" s="16">
        <v>490022</v>
      </c>
      <c r="B45" t="s" s="17">
        <v>262</v>
      </c>
      <c r="C45" s="41">
        <v>2</v>
      </c>
      <c r="D45" t="s" s="19">
        <v>250</v>
      </c>
      <c r="E45" s="20"/>
      <c r="F45" t="s" s="19">
        <v>263</v>
      </c>
      <c r="G45" t="s" s="21">
        <v>264</v>
      </c>
      <c r="H45" t="s" s="42">
        <v>265</v>
      </c>
      <c r="I45" t="s" s="21">
        <v>47</v>
      </c>
      <c r="J45" s="23">
        <v>22401</v>
      </c>
      <c r="K45" t="s" s="42">
        <v>266</v>
      </c>
      <c r="L45" t="s" s="21">
        <v>267</v>
      </c>
      <c r="M45" t="s" s="21">
        <v>50</v>
      </c>
      <c r="N45" t="s" s="21">
        <v>51</v>
      </c>
      <c r="O45" t="s" s="19">
        <v>52</v>
      </c>
      <c r="P45" t="s" s="19">
        <v>53</v>
      </c>
      <c r="Q45" s="24"/>
      <c r="R45" s="25">
        <v>7</v>
      </c>
      <c r="S45" s="25">
        <v>7</v>
      </c>
      <c r="T45" s="25">
        <v>0</v>
      </c>
      <c r="U45" s="25">
        <v>7</v>
      </c>
      <c r="V45" s="25">
        <v>0</v>
      </c>
      <c r="W45" s="24"/>
      <c r="X45" s="25">
        <v>8</v>
      </c>
      <c r="Y45" s="25">
        <v>7</v>
      </c>
      <c r="Z45" s="25">
        <v>1</v>
      </c>
      <c r="AA45" s="25">
        <v>6</v>
      </c>
      <c r="AB45" s="25">
        <v>0</v>
      </c>
      <c r="AC45" s="24"/>
      <c r="AD45" s="25">
        <v>11</v>
      </c>
      <c r="AE45" s="25">
        <v>11</v>
      </c>
      <c r="AF45" s="25">
        <v>1</v>
      </c>
      <c r="AG45" s="25">
        <v>6</v>
      </c>
      <c r="AH45" s="25">
        <v>4</v>
      </c>
      <c r="AI45" s="24"/>
      <c r="AJ45" s="25">
        <v>8</v>
      </c>
      <c r="AK45" s="25">
        <v>8</v>
      </c>
      <c r="AL45" s="24"/>
      <c r="AM45" s="25">
        <v>12</v>
      </c>
      <c r="AN45" s="25">
        <v>10</v>
      </c>
      <c r="AO45" s="24"/>
    </row>
    <row r="46" ht="20.05" customHeight="1">
      <c r="A46" s="16">
        <v>490019</v>
      </c>
      <c r="B46" t="s" s="17">
        <v>268</v>
      </c>
      <c r="C46" s="41">
        <v>2</v>
      </c>
      <c r="D46" t="s" s="19">
        <v>250</v>
      </c>
      <c r="E46" s="20"/>
      <c r="F46" t="s" s="19">
        <v>90</v>
      </c>
      <c r="G46" t="s" s="21">
        <v>269</v>
      </c>
      <c r="H46" t="s" s="42">
        <v>270</v>
      </c>
      <c r="I46" t="s" s="21">
        <v>47</v>
      </c>
      <c r="J46" s="23">
        <v>22701</v>
      </c>
      <c r="K46" t="s" s="42">
        <v>270</v>
      </c>
      <c r="L46" t="s" s="21">
        <v>271</v>
      </c>
      <c r="M46" t="s" s="21">
        <v>50</v>
      </c>
      <c r="N46" t="s" s="21">
        <v>58</v>
      </c>
      <c r="O46" t="s" s="19">
        <v>52</v>
      </c>
      <c r="P46" s="24"/>
      <c r="Q46" s="24"/>
      <c r="R46" s="25">
        <v>7</v>
      </c>
      <c r="S46" s="25">
        <v>4</v>
      </c>
      <c r="T46" s="25">
        <v>0</v>
      </c>
      <c r="U46" s="25">
        <v>4</v>
      </c>
      <c r="V46" s="25">
        <v>0</v>
      </c>
      <c r="W46" s="24"/>
      <c r="X46" s="25">
        <v>8</v>
      </c>
      <c r="Y46" s="25">
        <v>4</v>
      </c>
      <c r="Z46" s="25">
        <v>1</v>
      </c>
      <c r="AA46" s="25">
        <v>2</v>
      </c>
      <c r="AB46" s="25">
        <v>1</v>
      </c>
      <c r="AC46" s="24"/>
      <c r="AD46" s="25">
        <v>11</v>
      </c>
      <c r="AE46" s="25">
        <v>9</v>
      </c>
      <c r="AF46" s="25">
        <v>0</v>
      </c>
      <c r="AG46" s="25">
        <v>8</v>
      </c>
      <c r="AH46" s="25">
        <v>1</v>
      </c>
      <c r="AI46" s="24"/>
      <c r="AJ46" s="25">
        <v>8</v>
      </c>
      <c r="AK46" s="25">
        <v>8</v>
      </c>
      <c r="AL46" s="24"/>
      <c r="AM46" s="25">
        <v>12</v>
      </c>
      <c r="AN46" s="25">
        <v>10</v>
      </c>
      <c r="AO46" s="24"/>
    </row>
    <row r="47" ht="20.05" customHeight="1">
      <c r="A47" s="16">
        <v>490077</v>
      </c>
      <c r="B47" t="s" s="17">
        <v>272</v>
      </c>
      <c r="C47" s="18">
        <v>5</v>
      </c>
      <c r="D47" t="s" s="19">
        <v>250</v>
      </c>
      <c r="E47" s="20"/>
      <c r="F47" t="s" s="19">
        <v>84</v>
      </c>
      <c r="G47" t="s" s="21">
        <v>273</v>
      </c>
      <c r="H47" t="s" s="22">
        <v>274</v>
      </c>
      <c r="I47" t="s" s="21">
        <v>47</v>
      </c>
      <c r="J47" s="23">
        <v>22911</v>
      </c>
      <c r="K47" t="s" s="22">
        <v>275</v>
      </c>
      <c r="L47" t="s" s="21">
        <v>276</v>
      </c>
      <c r="M47" t="s" s="21">
        <v>50</v>
      </c>
      <c r="N47" t="s" s="21">
        <v>51</v>
      </c>
      <c r="O47" t="s" s="19">
        <v>52</v>
      </c>
      <c r="P47" t="s" s="19">
        <v>53</v>
      </c>
      <c r="Q47" s="24"/>
      <c r="R47" s="25">
        <v>7</v>
      </c>
      <c r="S47" s="25">
        <v>6</v>
      </c>
      <c r="T47" s="25">
        <v>2</v>
      </c>
      <c r="U47" s="25">
        <v>4</v>
      </c>
      <c r="V47" s="25">
        <v>0</v>
      </c>
      <c r="W47" s="24"/>
      <c r="X47" s="25">
        <v>8</v>
      </c>
      <c r="Y47" s="25">
        <v>7</v>
      </c>
      <c r="Z47" s="25">
        <v>1</v>
      </c>
      <c r="AA47" s="25">
        <v>6</v>
      </c>
      <c r="AB47" s="25">
        <v>0</v>
      </c>
      <c r="AC47" s="24"/>
      <c r="AD47" s="25">
        <v>11</v>
      </c>
      <c r="AE47" s="25">
        <v>10</v>
      </c>
      <c r="AF47" s="25">
        <v>3</v>
      </c>
      <c r="AG47" s="25">
        <v>7</v>
      </c>
      <c r="AH47" s="25">
        <v>0</v>
      </c>
      <c r="AI47" s="24"/>
      <c r="AJ47" s="25">
        <v>8</v>
      </c>
      <c r="AK47" s="25">
        <v>8</v>
      </c>
      <c r="AL47" s="24"/>
      <c r="AM47" s="25">
        <v>12</v>
      </c>
      <c r="AN47" s="25">
        <v>10</v>
      </c>
      <c r="AO47" s="24"/>
    </row>
    <row r="48" ht="20.05" customHeight="1">
      <c r="A48" s="16">
        <v>490004</v>
      </c>
      <c r="B48" t="s" s="17">
        <v>277</v>
      </c>
      <c r="C48" s="40">
        <v>3</v>
      </c>
      <c r="D48" t="s" s="19">
        <v>250</v>
      </c>
      <c r="E48" s="20"/>
      <c r="F48" t="s" s="19">
        <v>84</v>
      </c>
      <c r="G48" t="s" s="21">
        <v>278</v>
      </c>
      <c r="H48" t="s" s="21">
        <v>279</v>
      </c>
      <c r="I48" t="s" s="21">
        <v>47</v>
      </c>
      <c r="J48" s="23">
        <v>22801</v>
      </c>
      <c r="K48" t="s" s="21">
        <v>280</v>
      </c>
      <c r="L48" t="s" s="21">
        <v>281</v>
      </c>
      <c r="M48" t="s" s="21">
        <v>50</v>
      </c>
      <c r="N48" t="s" s="21">
        <v>51</v>
      </c>
      <c r="O48" t="s" s="19">
        <v>52</v>
      </c>
      <c r="P48" t="s" s="19">
        <v>53</v>
      </c>
      <c r="Q48" s="24"/>
      <c r="R48" s="25">
        <v>7</v>
      </c>
      <c r="S48" s="25">
        <v>7</v>
      </c>
      <c r="T48" s="25">
        <v>0</v>
      </c>
      <c r="U48" s="25">
        <v>7</v>
      </c>
      <c r="V48" s="25">
        <v>0</v>
      </c>
      <c r="W48" s="24"/>
      <c r="X48" s="25">
        <v>8</v>
      </c>
      <c r="Y48" s="25">
        <v>7</v>
      </c>
      <c r="Z48" s="25">
        <v>1</v>
      </c>
      <c r="AA48" s="25">
        <v>5</v>
      </c>
      <c r="AB48" s="25">
        <v>1</v>
      </c>
      <c r="AC48" s="24"/>
      <c r="AD48" s="25">
        <v>11</v>
      </c>
      <c r="AE48" s="25">
        <v>11</v>
      </c>
      <c r="AF48" s="25">
        <v>3</v>
      </c>
      <c r="AG48" s="25">
        <v>8</v>
      </c>
      <c r="AH48" s="25">
        <v>0</v>
      </c>
      <c r="AI48" s="24"/>
      <c r="AJ48" s="25">
        <v>8</v>
      </c>
      <c r="AK48" s="25">
        <v>8</v>
      </c>
      <c r="AL48" s="24"/>
      <c r="AM48" s="25">
        <v>12</v>
      </c>
      <c r="AN48" s="25">
        <v>11</v>
      </c>
      <c r="AO48" s="24"/>
    </row>
    <row r="49" ht="20.05" customHeight="1">
      <c r="A49" s="16">
        <v>491305</v>
      </c>
      <c r="B49" t="s" s="17">
        <v>282</v>
      </c>
      <c r="C49" s="18">
        <v>5</v>
      </c>
      <c r="D49" t="s" s="19">
        <v>250</v>
      </c>
      <c r="E49" s="20"/>
      <c r="F49" t="s" s="19">
        <v>283</v>
      </c>
      <c r="G49" t="s" s="21">
        <v>284</v>
      </c>
      <c r="H49" t="s" s="22">
        <v>285</v>
      </c>
      <c r="I49" t="s" s="21">
        <v>47</v>
      </c>
      <c r="J49" s="23">
        <v>22664</v>
      </c>
      <c r="K49" t="s" s="22">
        <v>286</v>
      </c>
      <c r="L49" t="s" s="21">
        <v>287</v>
      </c>
      <c r="M49" t="s" s="67">
        <v>116</v>
      </c>
      <c r="N49" t="s" s="21">
        <v>51</v>
      </c>
      <c r="O49" t="s" s="19">
        <v>52</v>
      </c>
      <c r="P49" t="s" s="19">
        <v>53</v>
      </c>
      <c r="Q49" s="24"/>
      <c r="R49" s="25">
        <v>7</v>
      </c>
      <c r="S49" s="25">
        <v>3</v>
      </c>
      <c r="T49" s="25">
        <v>0</v>
      </c>
      <c r="U49" s="25">
        <v>3</v>
      </c>
      <c r="V49" s="25">
        <v>0</v>
      </c>
      <c r="W49" s="24"/>
      <c r="X49" s="25">
        <v>8</v>
      </c>
      <c r="Y49" s="25">
        <v>2</v>
      </c>
      <c r="Z49" s="25">
        <v>0</v>
      </c>
      <c r="AA49" s="25">
        <v>2</v>
      </c>
      <c r="AB49" s="25">
        <v>0</v>
      </c>
      <c r="AC49" s="24"/>
      <c r="AD49" s="25">
        <v>11</v>
      </c>
      <c r="AE49" s="25">
        <v>7</v>
      </c>
      <c r="AF49" s="25">
        <v>1</v>
      </c>
      <c r="AG49" s="25">
        <v>6</v>
      </c>
      <c r="AH49" s="25">
        <v>0</v>
      </c>
      <c r="AI49" s="24"/>
      <c r="AJ49" s="25">
        <v>8</v>
      </c>
      <c r="AK49" s="25">
        <v>8</v>
      </c>
      <c r="AL49" s="24"/>
      <c r="AM49" s="25">
        <v>12</v>
      </c>
      <c r="AN49" s="25">
        <v>6</v>
      </c>
      <c r="AO49" s="24"/>
    </row>
    <row r="50" ht="20.05" customHeight="1">
      <c r="A50" s="16">
        <v>490141</v>
      </c>
      <c r="B50" t="s" s="17">
        <v>288</v>
      </c>
      <c r="C50" s="41">
        <v>2</v>
      </c>
      <c r="D50" t="s" s="19">
        <v>250</v>
      </c>
      <c r="E50" s="20"/>
      <c r="F50" t="s" s="19">
        <v>79</v>
      </c>
      <c r="G50" t="s" s="21">
        <v>289</v>
      </c>
      <c r="H50" t="s" s="42">
        <v>265</v>
      </c>
      <c r="I50" t="s" s="21">
        <v>47</v>
      </c>
      <c r="J50" s="23">
        <v>22408</v>
      </c>
      <c r="K50" t="s" s="42">
        <v>290</v>
      </c>
      <c r="L50" t="s" s="21">
        <v>291</v>
      </c>
      <c r="M50" t="s" s="21">
        <v>50</v>
      </c>
      <c r="N50" t="s" s="21">
        <v>220</v>
      </c>
      <c r="O50" t="s" s="19">
        <v>52</v>
      </c>
      <c r="P50" t="s" s="19">
        <v>53</v>
      </c>
      <c r="Q50" s="24"/>
      <c r="R50" s="25">
        <v>7</v>
      </c>
      <c r="S50" s="25">
        <v>5</v>
      </c>
      <c r="T50" s="25">
        <v>0</v>
      </c>
      <c r="U50" s="25">
        <v>5</v>
      </c>
      <c r="V50" s="25">
        <v>0</v>
      </c>
      <c r="W50" s="24"/>
      <c r="X50" s="25">
        <v>8</v>
      </c>
      <c r="Y50" s="25">
        <v>6</v>
      </c>
      <c r="Z50" s="25">
        <v>1</v>
      </c>
      <c r="AA50" s="25">
        <v>5</v>
      </c>
      <c r="AB50" s="25">
        <v>0</v>
      </c>
      <c r="AC50" s="24"/>
      <c r="AD50" s="25">
        <v>11</v>
      </c>
      <c r="AE50" s="25">
        <v>8</v>
      </c>
      <c r="AF50" s="25">
        <v>0</v>
      </c>
      <c r="AG50" s="25">
        <v>6</v>
      </c>
      <c r="AH50" s="25">
        <v>2</v>
      </c>
      <c r="AI50" s="24"/>
      <c r="AJ50" s="25">
        <v>8</v>
      </c>
      <c r="AK50" s="25">
        <v>8</v>
      </c>
      <c r="AL50" s="24"/>
      <c r="AM50" s="25">
        <v>12</v>
      </c>
      <c r="AN50" s="25">
        <v>10</v>
      </c>
      <c r="AO50" s="24"/>
    </row>
    <row r="51" ht="20.05" customHeight="1">
      <c r="A51" s="68">
        <v>490140</v>
      </c>
      <c r="B51" t="s" s="69">
        <v>292</v>
      </c>
      <c r="C51" s="70">
        <v>4</v>
      </c>
      <c r="D51" t="s" s="19">
        <v>250</v>
      </c>
      <c r="E51" s="20"/>
      <c r="F51" t="s" s="71">
        <v>263</v>
      </c>
      <c r="G51" t="s" s="72">
        <v>293</v>
      </c>
      <c r="H51" t="s" s="73">
        <v>294</v>
      </c>
      <c r="I51" t="s" s="72">
        <v>47</v>
      </c>
      <c r="J51" s="74">
        <v>22554</v>
      </c>
      <c r="K51" t="s" s="73">
        <v>294</v>
      </c>
      <c r="L51" t="s" s="72">
        <v>295</v>
      </c>
      <c r="M51" t="s" s="72">
        <v>50</v>
      </c>
      <c r="N51" t="s" s="72">
        <v>51</v>
      </c>
      <c r="O51" t="s" s="71">
        <v>52</v>
      </c>
      <c r="P51" t="s" s="71">
        <v>53</v>
      </c>
      <c r="Q51" s="75"/>
      <c r="R51" s="76">
        <v>7</v>
      </c>
      <c r="S51" s="76">
        <v>5</v>
      </c>
      <c r="T51" s="76">
        <v>0</v>
      </c>
      <c r="U51" s="76">
        <v>5</v>
      </c>
      <c r="V51" s="76">
        <v>0</v>
      </c>
      <c r="W51" s="75"/>
      <c r="X51" s="76">
        <v>8</v>
      </c>
      <c r="Y51" s="76">
        <v>6</v>
      </c>
      <c r="Z51" s="76">
        <v>1</v>
      </c>
      <c r="AA51" s="76">
        <v>5</v>
      </c>
      <c r="AB51" s="76">
        <v>0</v>
      </c>
      <c r="AC51" s="75"/>
      <c r="AD51" s="76">
        <v>11</v>
      </c>
      <c r="AE51" s="76">
        <v>8</v>
      </c>
      <c r="AF51" s="76">
        <v>0</v>
      </c>
      <c r="AG51" s="76">
        <v>7</v>
      </c>
      <c r="AH51" s="76">
        <v>1</v>
      </c>
      <c r="AI51" s="75"/>
      <c r="AJ51" s="76">
        <v>8</v>
      </c>
      <c r="AK51" s="76">
        <v>8</v>
      </c>
      <c r="AL51" s="75"/>
      <c r="AM51" s="76">
        <v>12</v>
      </c>
      <c r="AN51" s="76">
        <v>10</v>
      </c>
      <c r="AO51" s="75"/>
    </row>
    <row r="52" ht="20.25" customHeight="1">
      <c r="A52" s="77">
        <v>490009</v>
      </c>
      <c r="B52" t="s" s="78">
        <v>296</v>
      </c>
      <c r="C52" s="79">
        <v>5</v>
      </c>
      <c r="D52" t="s" s="19">
        <v>250</v>
      </c>
      <c r="E52" s="20"/>
      <c r="F52" t="s" s="80">
        <v>90</v>
      </c>
      <c r="G52" t="s" s="81">
        <v>297</v>
      </c>
      <c r="H52" t="s" s="82">
        <v>274</v>
      </c>
      <c r="I52" t="s" s="81">
        <v>47</v>
      </c>
      <c r="J52" s="83">
        <v>22908</v>
      </c>
      <c r="K52" t="s" s="82">
        <v>298</v>
      </c>
      <c r="L52" t="s" s="81">
        <v>299</v>
      </c>
      <c r="M52" t="s" s="81">
        <v>50</v>
      </c>
      <c r="N52" t="s" s="81">
        <v>300</v>
      </c>
      <c r="O52" t="s" s="80">
        <v>52</v>
      </c>
      <c r="P52" t="s" s="80">
        <v>53</v>
      </c>
      <c r="Q52" s="84"/>
      <c r="R52" s="85">
        <v>7</v>
      </c>
      <c r="S52" s="85">
        <v>7</v>
      </c>
      <c r="T52" s="85">
        <v>0</v>
      </c>
      <c r="U52" s="85">
        <v>7</v>
      </c>
      <c r="V52" s="85">
        <v>0</v>
      </c>
      <c r="W52" s="84"/>
      <c r="X52" s="85">
        <v>8</v>
      </c>
      <c r="Y52" s="85">
        <v>8</v>
      </c>
      <c r="Z52" s="85">
        <v>1</v>
      </c>
      <c r="AA52" s="85">
        <v>6</v>
      </c>
      <c r="AB52" s="85">
        <v>1</v>
      </c>
      <c r="AC52" s="84"/>
      <c r="AD52" s="85">
        <v>11</v>
      </c>
      <c r="AE52" s="85">
        <v>11</v>
      </c>
      <c r="AF52" s="85">
        <v>3</v>
      </c>
      <c r="AG52" s="85">
        <v>6</v>
      </c>
      <c r="AH52" s="85">
        <v>2</v>
      </c>
      <c r="AI52" s="84"/>
      <c r="AJ52" s="85">
        <v>8</v>
      </c>
      <c r="AK52" s="85">
        <v>8</v>
      </c>
      <c r="AL52" s="84"/>
      <c r="AM52" s="85">
        <v>12</v>
      </c>
      <c r="AN52" s="85">
        <v>9</v>
      </c>
      <c r="AO52" s="84"/>
    </row>
    <row r="53" ht="20.05" customHeight="1">
      <c r="A53" s="16">
        <v>490033</v>
      </c>
      <c r="B53" t="s" s="17">
        <v>301</v>
      </c>
      <c r="C53" s="26">
        <v>4</v>
      </c>
      <c r="D53" t="s" s="19">
        <v>250</v>
      </c>
      <c r="E53" s="20"/>
      <c r="F53" t="s" s="19">
        <v>283</v>
      </c>
      <c r="G53" t="s" s="21">
        <v>302</v>
      </c>
      <c r="H53" t="s" s="27">
        <v>303</v>
      </c>
      <c r="I53" t="s" s="21">
        <v>47</v>
      </c>
      <c r="J53" s="23">
        <v>22630</v>
      </c>
      <c r="K53" t="s" s="27">
        <v>304</v>
      </c>
      <c r="L53" t="s" s="21">
        <v>305</v>
      </c>
      <c r="M53" t="s" s="21">
        <v>50</v>
      </c>
      <c r="N53" t="s" s="21">
        <v>51</v>
      </c>
      <c r="O53" t="s" s="19">
        <v>52</v>
      </c>
      <c r="P53" t="s" s="19">
        <v>53</v>
      </c>
      <c r="Q53" s="24"/>
      <c r="R53" s="25">
        <v>7</v>
      </c>
      <c r="S53" s="25">
        <v>4</v>
      </c>
      <c r="T53" s="25">
        <v>0</v>
      </c>
      <c r="U53" s="25">
        <v>4</v>
      </c>
      <c r="V53" s="25">
        <v>0</v>
      </c>
      <c r="W53" s="24"/>
      <c r="X53" s="25">
        <v>8</v>
      </c>
      <c r="Y53" s="25">
        <v>2</v>
      </c>
      <c r="Z53" s="25">
        <v>1</v>
      </c>
      <c r="AA53" s="25">
        <v>1</v>
      </c>
      <c r="AB53" s="25">
        <v>0</v>
      </c>
      <c r="AC53" s="24"/>
      <c r="AD53" s="25">
        <v>11</v>
      </c>
      <c r="AE53" s="25">
        <v>6</v>
      </c>
      <c r="AF53" s="25">
        <v>0</v>
      </c>
      <c r="AG53" s="25">
        <v>6</v>
      </c>
      <c r="AH53" s="25">
        <v>0</v>
      </c>
      <c r="AI53" s="24"/>
      <c r="AJ53" s="25">
        <v>8</v>
      </c>
      <c r="AK53" s="25">
        <v>8</v>
      </c>
      <c r="AL53" s="24"/>
      <c r="AM53" s="25">
        <v>12</v>
      </c>
      <c r="AN53" s="25">
        <v>8</v>
      </c>
      <c r="AO53" s="24"/>
    </row>
    <row r="54" ht="20.05" customHeight="1">
      <c r="A54" s="28">
        <v>490005</v>
      </c>
      <c r="B54" t="s" s="29">
        <v>306</v>
      </c>
      <c r="C54" s="86">
        <v>3</v>
      </c>
      <c r="D54" t="s" s="31">
        <v>250</v>
      </c>
      <c r="E54" s="32"/>
      <c r="F54" t="s" s="31">
        <v>283</v>
      </c>
      <c r="G54" t="s" s="33">
        <v>307</v>
      </c>
      <c r="H54" t="s" s="33">
        <v>308</v>
      </c>
      <c r="I54" t="s" s="33">
        <v>47</v>
      </c>
      <c r="J54" s="35">
        <v>22601</v>
      </c>
      <c r="K54" t="s" s="33">
        <v>309</v>
      </c>
      <c r="L54" t="s" s="33">
        <v>310</v>
      </c>
      <c r="M54" t="s" s="33">
        <v>50</v>
      </c>
      <c r="N54" t="s" s="33">
        <v>51</v>
      </c>
      <c r="O54" t="s" s="31">
        <v>52</v>
      </c>
      <c r="P54" t="s" s="31">
        <v>53</v>
      </c>
      <c r="Q54" s="36"/>
      <c r="R54" s="37">
        <v>7</v>
      </c>
      <c r="S54" s="37">
        <v>7</v>
      </c>
      <c r="T54" s="37">
        <v>0</v>
      </c>
      <c r="U54" s="37">
        <v>6</v>
      </c>
      <c r="V54" s="37">
        <v>1</v>
      </c>
      <c r="W54" s="36"/>
      <c r="X54" s="37">
        <v>8</v>
      </c>
      <c r="Y54" s="37">
        <v>7</v>
      </c>
      <c r="Z54" s="37">
        <v>2</v>
      </c>
      <c r="AA54" s="37">
        <v>5</v>
      </c>
      <c r="AB54" s="37">
        <v>0</v>
      </c>
      <c r="AC54" s="36"/>
      <c r="AD54" s="37">
        <v>11</v>
      </c>
      <c r="AE54" s="37">
        <v>9</v>
      </c>
      <c r="AF54" s="37">
        <v>0</v>
      </c>
      <c r="AG54" s="37">
        <v>8</v>
      </c>
      <c r="AH54" s="37">
        <v>1</v>
      </c>
      <c r="AI54" s="36"/>
      <c r="AJ54" s="37">
        <v>8</v>
      </c>
      <c r="AK54" s="37">
        <v>8</v>
      </c>
      <c r="AL54" s="36"/>
      <c r="AM54" s="37">
        <v>12</v>
      </c>
      <c r="AN54" s="37">
        <v>11</v>
      </c>
      <c r="AO54" s="36"/>
    </row>
    <row r="55" ht="20.05" customHeight="1">
      <c r="A55" s="87">
        <v>490127</v>
      </c>
      <c r="B55" t="s" s="88">
        <v>311</v>
      </c>
      <c r="C55" s="89">
        <v>3</v>
      </c>
      <c r="D55" t="s" s="90">
        <v>312</v>
      </c>
      <c r="E55" s="91">
        <f>AVERAGE(C55,C56,C57,C58,C59,C60,C61,C62,C63,C64,C65,C66,C67,C68,C69,C70,C71,C72,C73,C74,C75,C76)</f>
        <v>3.27272727272727</v>
      </c>
      <c r="F55" t="s" s="90">
        <v>313</v>
      </c>
      <c r="G55" t="s" s="92">
        <v>314</v>
      </c>
      <c r="H55" t="s" s="92">
        <v>315</v>
      </c>
      <c r="I55" t="s" s="92">
        <v>47</v>
      </c>
      <c r="J55" s="93">
        <v>24614</v>
      </c>
      <c r="K55" t="s" s="92">
        <v>316</v>
      </c>
      <c r="L55" t="s" s="92">
        <v>317</v>
      </c>
      <c r="M55" t="s" s="92">
        <v>50</v>
      </c>
      <c r="N55" t="s" s="92">
        <v>51</v>
      </c>
      <c r="O55" t="s" s="90">
        <v>52</v>
      </c>
      <c r="P55" s="94"/>
      <c r="Q55" s="94"/>
      <c r="R55" s="95">
        <v>7</v>
      </c>
      <c r="S55" s="95">
        <v>3</v>
      </c>
      <c r="T55" s="95">
        <v>0</v>
      </c>
      <c r="U55" s="95">
        <v>3</v>
      </c>
      <c r="V55" s="95">
        <v>0</v>
      </c>
      <c r="W55" s="94"/>
      <c r="X55" s="95">
        <v>8</v>
      </c>
      <c r="Y55" s="95">
        <v>3</v>
      </c>
      <c r="Z55" s="95">
        <v>0</v>
      </c>
      <c r="AA55" s="95">
        <v>3</v>
      </c>
      <c r="AB55" s="95">
        <v>0</v>
      </c>
      <c r="AC55" s="94"/>
      <c r="AD55" s="95">
        <v>11</v>
      </c>
      <c r="AE55" s="95">
        <v>5</v>
      </c>
      <c r="AF55" s="95">
        <v>0</v>
      </c>
      <c r="AG55" s="95">
        <v>5</v>
      </c>
      <c r="AH55" s="95">
        <v>0</v>
      </c>
      <c r="AI55" s="94"/>
      <c r="AJ55" s="95">
        <v>8</v>
      </c>
      <c r="AK55" s="95">
        <v>8</v>
      </c>
      <c r="AL55" s="94"/>
      <c r="AM55" s="95">
        <v>12</v>
      </c>
      <c r="AN55" s="95">
        <v>7</v>
      </c>
      <c r="AO55" s="96"/>
    </row>
    <row r="56" ht="20.05" customHeight="1">
      <c r="A56" s="97">
        <v>490089</v>
      </c>
      <c r="B56" t="s" s="98">
        <v>318</v>
      </c>
      <c r="C56" s="99">
        <v>3</v>
      </c>
      <c r="D56" t="s" s="100">
        <v>312</v>
      </c>
      <c r="E56" s="101"/>
      <c r="F56" t="s" s="100">
        <v>319</v>
      </c>
      <c r="G56" t="s" s="102">
        <v>320</v>
      </c>
      <c r="H56" t="s" s="102">
        <v>321</v>
      </c>
      <c r="I56" t="s" s="102">
        <v>47</v>
      </c>
      <c r="J56" s="103">
        <v>24151</v>
      </c>
      <c r="K56" t="s" s="102">
        <v>119</v>
      </c>
      <c r="L56" t="s" s="102">
        <v>322</v>
      </c>
      <c r="M56" t="s" s="102">
        <v>50</v>
      </c>
      <c r="N56" t="s" s="102">
        <v>51</v>
      </c>
      <c r="O56" t="s" s="100">
        <v>52</v>
      </c>
      <c r="P56" t="s" s="100">
        <v>53</v>
      </c>
      <c r="Q56" s="104"/>
      <c r="R56" s="105">
        <v>7</v>
      </c>
      <c r="S56" s="105">
        <v>4</v>
      </c>
      <c r="T56" s="105">
        <v>0</v>
      </c>
      <c r="U56" s="105">
        <v>4</v>
      </c>
      <c r="V56" s="105">
        <v>0</v>
      </c>
      <c r="W56" s="104"/>
      <c r="X56" s="105">
        <v>8</v>
      </c>
      <c r="Y56" s="105">
        <v>2</v>
      </c>
      <c r="Z56" s="105">
        <v>0</v>
      </c>
      <c r="AA56" s="105">
        <v>2</v>
      </c>
      <c r="AB56" s="105">
        <v>0</v>
      </c>
      <c r="AC56" s="104"/>
      <c r="AD56" s="105">
        <v>11</v>
      </c>
      <c r="AE56" s="105">
        <v>6</v>
      </c>
      <c r="AF56" s="105">
        <v>0</v>
      </c>
      <c r="AG56" s="105">
        <v>6</v>
      </c>
      <c r="AH56" s="105">
        <v>0</v>
      </c>
      <c r="AI56" s="104"/>
      <c r="AJ56" s="105">
        <v>8</v>
      </c>
      <c r="AK56" s="105">
        <v>8</v>
      </c>
      <c r="AL56" s="104"/>
      <c r="AM56" s="105">
        <v>12</v>
      </c>
      <c r="AN56" s="105">
        <v>10</v>
      </c>
      <c r="AO56" s="104"/>
    </row>
    <row r="57" ht="20.05" customHeight="1">
      <c r="A57" s="16">
        <v>491302</v>
      </c>
      <c r="B57" t="s" s="17">
        <v>323</v>
      </c>
      <c r="C57" s="18">
        <v>5</v>
      </c>
      <c r="D57" t="s" s="19">
        <v>312</v>
      </c>
      <c r="E57" s="20"/>
      <c r="F57" t="s" s="19">
        <v>319</v>
      </c>
      <c r="G57" t="s" s="21">
        <v>324</v>
      </c>
      <c r="H57" t="s" s="22">
        <v>325</v>
      </c>
      <c r="I57" t="s" s="21">
        <v>47</v>
      </c>
      <c r="J57" s="23">
        <v>24134</v>
      </c>
      <c r="K57" t="s" s="22">
        <v>326</v>
      </c>
      <c r="L57" t="s" s="21">
        <v>327</v>
      </c>
      <c r="M57" t="s" s="67">
        <v>116</v>
      </c>
      <c r="N57" t="s" s="21">
        <v>51</v>
      </c>
      <c r="O57" t="s" s="19">
        <v>52</v>
      </c>
      <c r="P57" t="s" s="19">
        <v>53</v>
      </c>
      <c r="Q57" s="24"/>
      <c r="R57" s="25">
        <v>7</v>
      </c>
      <c r="S57" s="25">
        <v>3</v>
      </c>
      <c r="T57" s="25">
        <v>0</v>
      </c>
      <c r="U57" s="25">
        <v>3</v>
      </c>
      <c r="V57" s="25">
        <v>0</v>
      </c>
      <c r="W57" s="24"/>
      <c r="X57" s="25">
        <v>8</v>
      </c>
      <c r="Y57" s="25">
        <v>1</v>
      </c>
      <c r="Z57" s="25">
        <v>0</v>
      </c>
      <c r="AA57" s="25">
        <v>1</v>
      </c>
      <c r="AB57" s="25">
        <v>0</v>
      </c>
      <c r="AC57" s="24"/>
      <c r="AD57" s="25">
        <v>11</v>
      </c>
      <c r="AE57" s="25">
        <v>5</v>
      </c>
      <c r="AF57" s="25">
        <v>1</v>
      </c>
      <c r="AG57" s="25">
        <v>4</v>
      </c>
      <c r="AH57" s="25">
        <v>0</v>
      </c>
      <c r="AI57" s="24"/>
      <c r="AJ57" s="25">
        <v>8</v>
      </c>
      <c r="AK57" s="25">
        <v>8</v>
      </c>
      <c r="AL57" s="24"/>
      <c r="AM57" s="25">
        <v>12</v>
      </c>
      <c r="AN57" s="25">
        <v>6</v>
      </c>
      <c r="AO57" s="24"/>
    </row>
    <row r="58" ht="20.05" customHeight="1">
      <c r="A58" s="16">
        <v>490024</v>
      </c>
      <c r="B58" t="s" s="17">
        <v>328</v>
      </c>
      <c r="C58" s="40">
        <v>3</v>
      </c>
      <c r="D58" t="s" s="19">
        <v>312</v>
      </c>
      <c r="E58" s="20"/>
      <c r="F58" t="s" s="19">
        <v>319</v>
      </c>
      <c r="G58" t="s" s="21">
        <v>329</v>
      </c>
      <c r="H58" t="s" s="21">
        <v>330</v>
      </c>
      <c r="I58" t="s" s="21">
        <v>47</v>
      </c>
      <c r="J58" s="23">
        <v>24014</v>
      </c>
      <c r="K58" t="s" s="21">
        <v>331</v>
      </c>
      <c r="L58" t="s" s="21">
        <v>332</v>
      </c>
      <c r="M58" t="s" s="21">
        <v>50</v>
      </c>
      <c r="N58" t="s" s="21">
        <v>51</v>
      </c>
      <c r="O58" t="s" s="19">
        <v>52</v>
      </c>
      <c r="P58" t="s" s="19">
        <v>53</v>
      </c>
      <c r="Q58" s="24"/>
      <c r="R58" s="25">
        <v>7</v>
      </c>
      <c r="S58" s="25">
        <v>7</v>
      </c>
      <c r="T58" s="25">
        <v>0</v>
      </c>
      <c r="U58" s="25">
        <v>5</v>
      </c>
      <c r="V58" s="25">
        <v>2</v>
      </c>
      <c r="W58" s="24"/>
      <c r="X58" s="25">
        <v>8</v>
      </c>
      <c r="Y58" s="25">
        <v>8</v>
      </c>
      <c r="Z58" s="25">
        <v>1</v>
      </c>
      <c r="AA58" s="25">
        <v>6</v>
      </c>
      <c r="AB58" s="25">
        <v>1</v>
      </c>
      <c r="AC58" s="24"/>
      <c r="AD58" s="25">
        <v>11</v>
      </c>
      <c r="AE58" s="25">
        <v>11</v>
      </c>
      <c r="AF58" s="25">
        <v>2</v>
      </c>
      <c r="AG58" s="25">
        <v>7</v>
      </c>
      <c r="AH58" s="25">
        <v>2</v>
      </c>
      <c r="AI58" s="24"/>
      <c r="AJ58" s="25">
        <v>8</v>
      </c>
      <c r="AK58" s="25">
        <v>8</v>
      </c>
      <c r="AL58" s="24"/>
      <c r="AM58" s="25">
        <v>12</v>
      </c>
      <c r="AN58" s="25">
        <v>10</v>
      </c>
      <c r="AO58" s="24"/>
    </row>
    <row r="59" ht="20.05" customHeight="1">
      <c r="A59" s="16">
        <v>490042</v>
      </c>
      <c r="B59" t="s" s="17">
        <v>333</v>
      </c>
      <c r="C59" s="40">
        <v>3</v>
      </c>
      <c r="D59" t="s" s="19">
        <v>312</v>
      </c>
      <c r="E59" s="20"/>
      <c r="F59" t="s" s="19">
        <v>319</v>
      </c>
      <c r="G59" t="s" s="21">
        <v>334</v>
      </c>
      <c r="H59" t="s" s="21">
        <v>335</v>
      </c>
      <c r="I59" t="s" s="21">
        <v>47</v>
      </c>
      <c r="J59" s="23">
        <v>24073</v>
      </c>
      <c r="K59" t="s" s="21">
        <v>336</v>
      </c>
      <c r="L59" t="s" s="21">
        <v>337</v>
      </c>
      <c r="M59" t="s" s="21">
        <v>50</v>
      </c>
      <c r="N59" t="s" s="21">
        <v>51</v>
      </c>
      <c r="O59" t="s" s="19">
        <v>52</v>
      </c>
      <c r="P59" t="s" s="19">
        <v>53</v>
      </c>
      <c r="Q59" s="24"/>
      <c r="R59" s="25">
        <v>7</v>
      </c>
      <c r="S59" s="25">
        <v>6</v>
      </c>
      <c r="T59" s="25">
        <v>0</v>
      </c>
      <c r="U59" s="25">
        <v>6</v>
      </c>
      <c r="V59" s="25">
        <v>0</v>
      </c>
      <c r="W59" s="24"/>
      <c r="X59" s="25">
        <v>8</v>
      </c>
      <c r="Y59" s="25">
        <v>7</v>
      </c>
      <c r="Z59" s="25">
        <v>0</v>
      </c>
      <c r="AA59" s="25">
        <v>6</v>
      </c>
      <c r="AB59" s="25">
        <v>1</v>
      </c>
      <c r="AC59" s="24"/>
      <c r="AD59" s="25">
        <v>11</v>
      </c>
      <c r="AE59" s="25">
        <v>10</v>
      </c>
      <c r="AF59" s="25">
        <v>0</v>
      </c>
      <c r="AG59" s="25">
        <v>10</v>
      </c>
      <c r="AH59" s="25">
        <v>0</v>
      </c>
      <c r="AI59" s="24"/>
      <c r="AJ59" s="25">
        <v>8</v>
      </c>
      <c r="AK59" s="25">
        <v>8</v>
      </c>
      <c r="AL59" s="24"/>
      <c r="AM59" s="25">
        <v>12</v>
      </c>
      <c r="AN59" s="25">
        <v>10</v>
      </c>
      <c r="AO59" s="24"/>
    </row>
    <row r="60" ht="20.05" customHeight="1">
      <c r="A60" s="16">
        <v>491304</v>
      </c>
      <c r="B60" t="s" s="17">
        <v>338</v>
      </c>
      <c r="C60" s="26">
        <v>4</v>
      </c>
      <c r="D60" t="s" s="19">
        <v>312</v>
      </c>
      <c r="E60" s="20"/>
      <c r="F60" t="s" s="19">
        <v>319</v>
      </c>
      <c r="G60" t="s" s="21">
        <v>339</v>
      </c>
      <c r="H60" t="s" s="27">
        <v>340</v>
      </c>
      <c r="I60" t="s" s="21">
        <v>47</v>
      </c>
      <c r="J60" s="23">
        <v>24450</v>
      </c>
      <c r="K60" t="s" s="27">
        <v>341</v>
      </c>
      <c r="L60" t="s" s="21">
        <v>342</v>
      </c>
      <c r="M60" t="s" s="21">
        <v>116</v>
      </c>
      <c r="N60" t="s" s="21">
        <v>51</v>
      </c>
      <c r="O60" t="s" s="19">
        <v>52</v>
      </c>
      <c r="P60" t="s" s="19">
        <v>53</v>
      </c>
      <c r="Q60" s="24"/>
      <c r="R60" s="25">
        <v>7</v>
      </c>
      <c r="S60" s="25">
        <v>4</v>
      </c>
      <c r="T60" s="25">
        <v>0</v>
      </c>
      <c r="U60" s="25">
        <v>4</v>
      </c>
      <c r="V60" s="25">
        <v>0</v>
      </c>
      <c r="W60" s="24"/>
      <c r="X60" s="25">
        <v>8</v>
      </c>
      <c r="Y60" s="25">
        <v>1</v>
      </c>
      <c r="Z60" s="25">
        <v>0</v>
      </c>
      <c r="AA60" s="25">
        <v>1</v>
      </c>
      <c r="AB60" s="25">
        <v>0</v>
      </c>
      <c r="AC60" s="24"/>
      <c r="AD60" s="25">
        <v>11</v>
      </c>
      <c r="AE60" s="25">
        <v>6</v>
      </c>
      <c r="AF60" s="25">
        <v>1</v>
      </c>
      <c r="AG60" s="25">
        <v>5</v>
      </c>
      <c r="AH60" s="25">
        <v>0</v>
      </c>
      <c r="AI60" s="24"/>
      <c r="AJ60" s="25">
        <v>8</v>
      </c>
      <c r="AK60" s="25">
        <v>8</v>
      </c>
      <c r="AL60" s="24"/>
      <c r="AM60" s="25">
        <v>12</v>
      </c>
      <c r="AN60" s="25">
        <v>6</v>
      </c>
      <c r="AO60" s="24"/>
    </row>
    <row r="61" ht="20.05" customHeight="1">
      <c r="A61" s="16">
        <v>490117</v>
      </c>
      <c r="B61" t="s" s="17">
        <v>343</v>
      </c>
      <c r="C61" s="41">
        <v>2</v>
      </c>
      <c r="D61" t="s" s="19">
        <v>312</v>
      </c>
      <c r="E61" s="20"/>
      <c r="F61" t="s" s="19">
        <v>319</v>
      </c>
      <c r="G61" t="s" s="21">
        <v>344</v>
      </c>
      <c r="H61" t="s" s="42">
        <v>345</v>
      </c>
      <c r="I61" t="s" s="21">
        <v>47</v>
      </c>
      <c r="J61" s="23">
        <v>24651</v>
      </c>
      <c r="K61" t="s" s="42">
        <v>345</v>
      </c>
      <c r="L61" t="s" s="21">
        <v>346</v>
      </c>
      <c r="M61" t="s" s="21">
        <v>50</v>
      </c>
      <c r="N61" t="s" s="21">
        <v>58</v>
      </c>
      <c r="O61" t="s" s="19">
        <v>52</v>
      </c>
      <c r="P61" t="s" s="19">
        <v>53</v>
      </c>
      <c r="Q61" s="24"/>
      <c r="R61" s="25">
        <v>7</v>
      </c>
      <c r="S61" s="25">
        <v>3</v>
      </c>
      <c r="T61" s="25">
        <v>0</v>
      </c>
      <c r="U61" s="25">
        <v>3</v>
      </c>
      <c r="V61" s="25">
        <v>0</v>
      </c>
      <c r="W61" s="24"/>
      <c r="X61" s="25">
        <v>8</v>
      </c>
      <c r="Y61" s="25">
        <v>1</v>
      </c>
      <c r="Z61" s="25">
        <v>0</v>
      </c>
      <c r="AA61" s="25">
        <v>1</v>
      </c>
      <c r="AB61" s="25">
        <v>0</v>
      </c>
      <c r="AC61" s="24"/>
      <c r="AD61" s="25">
        <v>11</v>
      </c>
      <c r="AE61" s="25">
        <v>4</v>
      </c>
      <c r="AF61" s="25">
        <v>0</v>
      </c>
      <c r="AG61" s="25">
        <v>4</v>
      </c>
      <c r="AH61" s="25">
        <v>0</v>
      </c>
      <c r="AI61" s="24"/>
      <c r="AJ61" s="25">
        <v>8</v>
      </c>
      <c r="AK61" t="s" s="19">
        <v>234</v>
      </c>
      <c r="AL61" s="25">
        <v>5</v>
      </c>
      <c r="AM61" s="25">
        <v>12</v>
      </c>
      <c r="AN61" s="25">
        <v>6</v>
      </c>
      <c r="AO61" s="24"/>
    </row>
    <row r="62" ht="20.05" customHeight="1">
      <c r="A62" s="16">
        <v>490088</v>
      </c>
      <c r="B62" t="s" s="17">
        <v>347</v>
      </c>
      <c r="C62" s="26">
        <v>4</v>
      </c>
      <c r="D62" t="s" s="19">
        <v>312</v>
      </c>
      <c r="E62" s="20"/>
      <c r="F62" t="s" s="19">
        <v>348</v>
      </c>
      <c r="G62" t="s" s="21">
        <v>349</v>
      </c>
      <c r="H62" t="s" s="27">
        <v>350</v>
      </c>
      <c r="I62" t="s" s="21">
        <v>47</v>
      </c>
      <c r="J62" s="23">
        <v>24523</v>
      </c>
      <c r="K62" t="s" s="27">
        <v>350</v>
      </c>
      <c r="L62" t="s" s="21">
        <v>351</v>
      </c>
      <c r="M62" t="s" s="21">
        <v>50</v>
      </c>
      <c r="N62" t="s" s="21">
        <v>51</v>
      </c>
      <c r="O62" t="s" s="19">
        <v>52</v>
      </c>
      <c r="P62" t="s" s="19">
        <v>53</v>
      </c>
      <c r="Q62" s="24"/>
      <c r="R62" s="25">
        <v>7</v>
      </c>
      <c r="S62" s="25">
        <v>4</v>
      </c>
      <c r="T62" s="25">
        <v>0</v>
      </c>
      <c r="U62" s="25">
        <v>4</v>
      </c>
      <c r="V62" s="25">
        <v>0</v>
      </c>
      <c r="W62" s="24"/>
      <c r="X62" s="25">
        <v>8</v>
      </c>
      <c r="Y62" s="25">
        <v>2</v>
      </c>
      <c r="Z62" s="25">
        <v>0</v>
      </c>
      <c r="AA62" s="25">
        <v>2</v>
      </c>
      <c r="AB62" s="25">
        <v>0</v>
      </c>
      <c r="AC62" s="24"/>
      <c r="AD62" s="25">
        <v>11</v>
      </c>
      <c r="AE62" s="25">
        <v>5</v>
      </c>
      <c r="AF62" s="25">
        <v>0</v>
      </c>
      <c r="AG62" s="25">
        <v>5</v>
      </c>
      <c r="AH62" s="25">
        <v>0</v>
      </c>
      <c r="AI62" s="24"/>
      <c r="AJ62" s="25">
        <v>8</v>
      </c>
      <c r="AK62" s="25">
        <v>8</v>
      </c>
      <c r="AL62" s="24"/>
      <c r="AM62" s="25">
        <v>12</v>
      </c>
      <c r="AN62" s="25">
        <v>8</v>
      </c>
      <c r="AO62" s="24"/>
    </row>
    <row r="63" ht="20.05" customHeight="1">
      <c r="A63" s="16">
        <v>490021</v>
      </c>
      <c r="B63" t="s" s="17">
        <v>352</v>
      </c>
      <c r="C63" s="18">
        <v>5</v>
      </c>
      <c r="D63" t="s" s="19">
        <v>312</v>
      </c>
      <c r="E63" s="20"/>
      <c r="F63" t="s" s="19">
        <v>348</v>
      </c>
      <c r="G63" t="s" s="21">
        <v>353</v>
      </c>
      <c r="H63" t="s" s="22">
        <v>354</v>
      </c>
      <c r="I63" t="s" s="21">
        <v>47</v>
      </c>
      <c r="J63" s="23">
        <v>24501</v>
      </c>
      <c r="K63" t="s" s="22">
        <v>355</v>
      </c>
      <c r="L63" t="s" s="21">
        <v>356</v>
      </c>
      <c r="M63" t="s" s="21">
        <v>50</v>
      </c>
      <c r="N63" t="s" s="21">
        <v>51</v>
      </c>
      <c r="O63" t="s" s="19">
        <v>52</v>
      </c>
      <c r="P63" t="s" s="19">
        <v>53</v>
      </c>
      <c r="Q63" s="24"/>
      <c r="R63" s="25">
        <v>7</v>
      </c>
      <c r="S63" s="25">
        <v>7</v>
      </c>
      <c r="T63" s="25">
        <v>0</v>
      </c>
      <c r="U63" s="25">
        <v>7</v>
      </c>
      <c r="V63" s="25">
        <v>0</v>
      </c>
      <c r="W63" s="24"/>
      <c r="X63" s="25">
        <v>8</v>
      </c>
      <c r="Y63" s="25">
        <v>8</v>
      </c>
      <c r="Z63" s="25">
        <v>1</v>
      </c>
      <c r="AA63" s="25">
        <v>6</v>
      </c>
      <c r="AB63" s="25">
        <v>1</v>
      </c>
      <c r="AC63" s="24"/>
      <c r="AD63" s="25">
        <v>11</v>
      </c>
      <c r="AE63" s="25">
        <v>11</v>
      </c>
      <c r="AF63" s="25">
        <v>3</v>
      </c>
      <c r="AG63" s="25">
        <v>8</v>
      </c>
      <c r="AH63" s="25">
        <v>0</v>
      </c>
      <c r="AI63" s="24"/>
      <c r="AJ63" s="25">
        <v>8</v>
      </c>
      <c r="AK63" s="25">
        <v>8</v>
      </c>
      <c r="AL63" s="24"/>
      <c r="AM63" s="25">
        <v>12</v>
      </c>
      <c r="AN63" s="25">
        <v>10</v>
      </c>
      <c r="AO63" s="24"/>
    </row>
    <row r="64" ht="20.05" customHeight="1">
      <c r="A64" s="16">
        <v>490060</v>
      </c>
      <c r="B64" t="s" s="17">
        <v>357</v>
      </c>
      <c r="C64" s="40">
        <v>3</v>
      </c>
      <c r="D64" t="s" s="19">
        <v>312</v>
      </c>
      <c r="E64" s="20"/>
      <c r="F64" t="s" s="19">
        <v>257</v>
      </c>
      <c r="G64" t="s" s="21">
        <v>358</v>
      </c>
      <c r="H64" t="s" s="21">
        <v>359</v>
      </c>
      <c r="I64" t="s" s="21">
        <v>47</v>
      </c>
      <c r="J64" s="23">
        <v>24641</v>
      </c>
      <c r="K64" t="s" s="21">
        <v>345</v>
      </c>
      <c r="L64" t="s" s="21">
        <v>360</v>
      </c>
      <c r="M64" t="s" s="21">
        <v>50</v>
      </c>
      <c r="N64" t="s" s="21">
        <v>220</v>
      </c>
      <c r="O64" t="s" s="19">
        <v>52</v>
      </c>
      <c r="P64" t="s" s="19">
        <v>53</v>
      </c>
      <c r="Q64" s="24"/>
      <c r="R64" s="25">
        <v>7</v>
      </c>
      <c r="S64" s="25">
        <v>4</v>
      </c>
      <c r="T64" s="25">
        <v>0</v>
      </c>
      <c r="U64" s="25">
        <v>3</v>
      </c>
      <c r="V64" s="25">
        <v>1</v>
      </c>
      <c r="W64" s="24"/>
      <c r="X64" s="25">
        <v>8</v>
      </c>
      <c r="Y64" s="25">
        <v>4</v>
      </c>
      <c r="Z64" s="25">
        <v>0</v>
      </c>
      <c r="AA64" s="25">
        <v>4</v>
      </c>
      <c r="AB64" s="25">
        <v>0</v>
      </c>
      <c r="AC64" s="24"/>
      <c r="AD64" s="25">
        <v>11</v>
      </c>
      <c r="AE64" s="25">
        <v>9</v>
      </c>
      <c r="AF64" s="25">
        <v>0</v>
      </c>
      <c r="AG64" s="25">
        <v>9</v>
      </c>
      <c r="AH64" s="25">
        <v>0</v>
      </c>
      <c r="AI64" s="24"/>
      <c r="AJ64" s="25">
        <v>8</v>
      </c>
      <c r="AK64" s="25">
        <v>8</v>
      </c>
      <c r="AL64" s="24"/>
      <c r="AM64" s="25">
        <v>12</v>
      </c>
      <c r="AN64" s="25">
        <v>10</v>
      </c>
      <c r="AO64" s="24"/>
    </row>
    <row r="65" ht="20.05" customHeight="1">
      <c r="A65" s="16">
        <v>490053</v>
      </c>
      <c r="B65" t="s" s="17">
        <v>361</v>
      </c>
      <c r="C65" s="41">
        <v>2</v>
      </c>
      <c r="D65" t="s" s="19">
        <v>312</v>
      </c>
      <c r="E65" s="20"/>
      <c r="F65" t="s" s="19">
        <v>362</v>
      </c>
      <c r="G65" t="s" s="21">
        <v>363</v>
      </c>
      <c r="H65" t="s" s="42">
        <v>364</v>
      </c>
      <c r="I65" t="s" s="21">
        <v>47</v>
      </c>
      <c r="J65" s="23">
        <v>24211</v>
      </c>
      <c r="K65" t="s" s="42">
        <v>365</v>
      </c>
      <c r="L65" t="s" s="21">
        <v>366</v>
      </c>
      <c r="M65" t="s" s="21">
        <v>50</v>
      </c>
      <c r="N65" t="s" s="21">
        <v>51</v>
      </c>
      <c r="O65" t="s" s="19">
        <v>52</v>
      </c>
      <c r="P65" t="s" s="19">
        <v>53</v>
      </c>
      <c r="Q65" s="24"/>
      <c r="R65" s="25">
        <v>7</v>
      </c>
      <c r="S65" s="25">
        <v>6</v>
      </c>
      <c r="T65" s="25">
        <v>0</v>
      </c>
      <c r="U65" s="25">
        <v>6</v>
      </c>
      <c r="V65" s="25">
        <v>0</v>
      </c>
      <c r="W65" s="24"/>
      <c r="X65" s="25">
        <v>8</v>
      </c>
      <c r="Y65" s="25">
        <v>7</v>
      </c>
      <c r="Z65" s="25">
        <v>1</v>
      </c>
      <c r="AA65" s="25">
        <v>5</v>
      </c>
      <c r="AB65" s="25">
        <v>1</v>
      </c>
      <c r="AC65" s="24"/>
      <c r="AD65" s="25">
        <v>11</v>
      </c>
      <c r="AE65" s="25">
        <v>10</v>
      </c>
      <c r="AF65" s="25">
        <v>0</v>
      </c>
      <c r="AG65" s="25">
        <v>9</v>
      </c>
      <c r="AH65" s="25">
        <v>1</v>
      </c>
      <c r="AI65" s="24"/>
      <c r="AJ65" s="25">
        <v>8</v>
      </c>
      <c r="AK65" s="25">
        <v>8</v>
      </c>
      <c r="AL65" s="24"/>
      <c r="AM65" s="25">
        <v>12</v>
      </c>
      <c r="AN65" s="25">
        <v>11</v>
      </c>
      <c r="AO65" s="24"/>
    </row>
    <row r="66" ht="20.05" customHeight="1">
      <c r="A66" s="16">
        <v>490126</v>
      </c>
      <c r="B66" t="s" s="17">
        <v>367</v>
      </c>
      <c r="C66" s="26">
        <v>4</v>
      </c>
      <c r="D66" t="s" s="19">
        <v>312</v>
      </c>
      <c r="E66" s="20"/>
      <c r="F66" t="s" s="19">
        <v>79</v>
      </c>
      <c r="G66" t="s" s="21">
        <v>368</v>
      </c>
      <c r="H66" t="s" s="27">
        <v>369</v>
      </c>
      <c r="I66" t="s" s="21">
        <v>47</v>
      </c>
      <c r="J66" s="23">
        <v>24457</v>
      </c>
      <c r="K66" t="s" s="27">
        <v>370</v>
      </c>
      <c r="L66" t="s" s="21">
        <v>371</v>
      </c>
      <c r="M66" t="s" s="21">
        <v>50</v>
      </c>
      <c r="N66" t="s" s="21">
        <v>51</v>
      </c>
      <c r="O66" t="s" s="19">
        <v>52</v>
      </c>
      <c r="P66" t="s" s="19">
        <v>53</v>
      </c>
      <c r="Q66" s="24"/>
      <c r="R66" s="25">
        <v>7</v>
      </c>
      <c r="S66" s="25">
        <v>4</v>
      </c>
      <c r="T66" s="25">
        <v>0</v>
      </c>
      <c r="U66" s="25">
        <v>4</v>
      </c>
      <c r="V66" s="25">
        <v>0</v>
      </c>
      <c r="W66" s="24"/>
      <c r="X66" s="25">
        <v>8</v>
      </c>
      <c r="Y66" s="25">
        <v>3</v>
      </c>
      <c r="Z66" s="25">
        <v>0</v>
      </c>
      <c r="AA66" s="25">
        <v>3</v>
      </c>
      <c r="AB66" s="25">
        <v>0</v>
      </c>
      <c r="AC66" s="24"/>
      <c r="AD66" s="25">
        <v>11</v>
      </c>
      <c r="AE66" s="25">
        <v>7</v>
      </c>
      <c r="AF66" s="25">
        <v>0</v>
      </c>
      <c r="AG66" s="25">
        <v>7</v>
      </c>
      <c r="AH66" s="25">
        <v>0</v>
      </c>
      <c r="AI66" s="24"/>
      <c r="AJ66" s="25">
        <v>8</v>
      </c>
      <c r="AK66" s="25">
        <v>8</v>
      </c>
      <c r="AL66" s="24"/>
      <c r="AM66" s="25">
        <v>12</v>
      </c>
      <c r="AN66" s="25">
        <v>10</v>
      </c>
      <c r="AO66" s="24"/>
    </row>
    <row r="67" ht="20.05" customHeight="1">
      <c r="A67" s="16">
        <v>490110</v>
      </c>
      <c r="B67" t="s" s="17">
        <v>372</v>
      </c>
      <c r="C67" s="26">
        <v>4</v>
      </c>
      <c r="D67" t="s" s="19">
        <v>312</v>
      </c>
      <c r="E67" s="20"/>
      <c r="F67" t="s" s="19">
        <v>79</v>
      </c>
      <c r="G67" t="s" s="21">
        <v>373</v>
      </c>
      <c r="H67" t="s" s="27">
        <v>374</v>
      </c>
      <c r="I67" t="s" s="21">
        <v>47</v>
      </c>
      <c r="J67" s="23">
        <v>24060</v>
      </c>
      <c r="K67" t="s" s="27">
        <v>336</v>
      </c>
      <c r="L67" t="s" s="21">
        <v>375</v>
      </c>
      <c r="M67" t="s" s="21">
        <v>50</v>
      </c>
      <c r="N67" t="s" s="21">
        <v>220</v>
      </c>
      <c r="O67" t="s" s="19">
        <v>52</v>
      </c>
      <c r="P67" t="s" s="19">
        <v>53</v>
      </c>
      <c r="Q67" s="24"/>
      <c r="R67" s="25">
        <v>7</v>
      </c>
      <c r="S67" s="25">
        <v>5</v>
      </c>
      <c r="T67" s="25">
        <v>0</v>
      </c>
      <c r="U67" s="25">
        <v>5</v>
      </c>
      <c r="V67" s="25">
        <v>0</v>
      </c>
      <c r="W67" s="24"/>
      <c r="X67" s="25">
        <v>8</v>
      </c>
      <c r="Y67" s="25">
        <v>7</v>
      </c>
      <c r="Z67" s="25">
        <v>1</v>
      </c>
      <c r="AA67" s="25">
        <v>6</v>
      </c>
      <c r="AB67" s="25">
        <v>0</v>
      </c>
      <c r="AC67" s="24"/>
      <c r="AD67" s="25">
        <v>11</v>
      </c>
      <c r="AE67" s="25">
        <v>8</v>
      </c>
      <c r="AF67" s="25">
        <v>1</v>
      </c>
      <c r="AG67" s="25">
        <v>6</v>
      </c>
      <c r="AH67" s="25">
        <v>1</v>
      </c>
      <c r="AI67" s="24"/>
      <c r="AJ67" s="25">
        <v>8</v>
      </c>
      <c r="AK67" s="25">
        <v>8</v>
      </c>
      <c r="AL67" s="24"/>
      <c r="AM67" s="25">
        <v>12</v>
      </c>
      <c r="AN67" s="25">
        <v>11</v>
      </c>
      <c r="AO67" s="24"/>
    </row>
    <row r="68" ht="20.05" customHeight="1">
      <c r="A68" s="16">
        <v>490116</v>
      </c>
      <c r="B68" t="s" s="17">
        <v>376</v>
      </c>
      <c r="C68" s="41">
        <v>2</v>
      </c>
      <c r="D68" t="s" s="19">
        <v>312</v>
      </c>
      <c r="E68" s="20"/>
      <c r="F68" t="s" s="19">
        <v>79</v>
      </c>
      <c r="G68" t="s" s="21">
        <v>377</v>
      </c>
      <c r="H68" t="s" s="42">
        <v>378</v>
      </c>
      <c r="I68" t="s" s="21">
        <v>47</v>
      </c>
      <c r="J68" s="23">
        <v>24301</v>
      </c>
      <c r="K68" t="s" s="42">
        <v>378</v>
      </c>
      <c r="L68" t="s" s="21">
        <v>379</v>
      </c>
      <c r="M68" t="s" s="21">
        <v>50</v>
      </c>
      <c r="N68" t="s" s="21">
        <v>220</v>
      </c>
      <c r="O68" t="s" s="19">
        <v>52</v>
      </c>
      <c r="P68" t="s" s="19">
        <v>53</v>
      </c>
      <c r="Q68" s="24"/>
      <c r="R68" s="25">
        <v>7</v>
      </c>
      <c r="S68" s="25">
        <v>3</v>
      </c>
      <c r="T68" s="25">
        <v>0</v>
      </c>
      <c r="U68" s="25">
        <v>3</v>
      </c>
      <c r="V68" s="25">
        <v>0</v>
      </c>
      <c r="W68" s="24"/>
      <c r="X68" s="25">
        <v>8</v>
      </c>
      <c r="Y68" s="25">
        <v>2</v>
      </c>
      <c r="Z68" s="25">
        <v>0</v>
      </c>
      <c r="AA68" s="25">
        <v>2</v>
      </c>
      <c r="AB68" s="25">
        <v>0</v>
      </c>
      <c r="AC68" s="24"/>
      <c r="AD68" s="25">
        <v>11</v>
      </c>
      <c r="AE68" s="25">
        <v>8</v>
      </c>
      <c r="AF68" s="25">
        <v>0</v>
      </c>
      <c r="AG68" s="25">
        <v>7</v>
      </c>
      <c r="AH68" s="25">
        <v>1</v>
      </c>
      <c r="AI68" s="24"/>
      <c r="AJ68" s="25">
        <v>8</v>
      </c>
      <c r="AK68" s="25">
        <v>8</v>
      </c>
      <c r="AL68" s="24"/>
      <c r="AM68" s="25">
        <v>12</v>
      </c>
      <c r="AN68" s="25">
        <v>9</v>
      </c>
      <c r="AO68" s="24"/>
    </row>
    <row r="69" ht="20.05" customHeight="1">
      <c r="A69" s="16">
        <v>490048</v>
      </c>
      <c r="B69" t="s" s="17">
        <v>380</v>
      </c>
      <c r="C69" s="40">
        <v>3</v>
      </c>
      <c r="D69" t="s" s="19">
        <v>312</v>
      </c>
      <c r="E69" s="20"/>
      <c r="F69" t="s" s="19">
        <v>79</v>
      </c>
      <c r="G69" t="s" s="21">
        <v>381</v>
      </c>
      <c r="H69" t="s" s="21">
        <v>382</v>
      </c>
      <c r="I69" t="s" s="21">
        <v>47</v>
      </c>
      <c r="J69" s="23">
        <v>24153</v>
      </c>
      <c r="K69" t="s" s="21">
        <v>383</v>
      </c>
      <c r="L69" t="s" s="21">
        <v>384</v>
      </c>
      <c r="M69" t="s" s="21">
        <v>50</v>
      </c>
      <c r="N69" t="s" s="21">
        <v>220</v>
      </c>
      <c r="O69" t="s" s="19">
        <v>52</v>
      </c>
      <c r="P69" t="s" s="19">
        <v>53</v>
      </c>
      <c r="Q69" s="24"/>
      <c r="R69" s="25">
        <v>7</v>
      </c>
      <c r="S69" s="25">
        <v>7</v>
      </c>
      <c r="T69" s="25">
        <v>0</v>
      </c>
      <c r="U69" s="25">
        <v>7</v>
      </c>
      <c r="V69" s="25">
        <v>0</v>
      </c>
      <c r="W69" s="24"/>
      <c r="X69" s="25">
        <v>8</v>
      </c>
      <c r="Y69" s="25">
        <v>7</v>
      </c>
      <c r="Z69" s="25">
        <v>1</v>
      </c>
      <c r="AA69" s="25">
        <v>6</v>
      </c>
      <c r="AB69" s="25">
        <v>0</v>
      </c>
      <c r="AC69" s="24"/>
      <c r="AD69" s="25">
        <v>11</v>
      </c>
      <c r="AE69" s="25">
        <v>11</v>
      </c>
      <c r="AF69" s="25">
        <v>0</v>
      </c>
      <c r="AG69" s="25">
        <v>9</v>
      </c>
      <c r="AH69" s="25">
        <v>2</v>
      </c>
      <c r="AI69" s="24"/>
      <c r="AJ69" s="25">
        <v>8</v>
      </c>
      <c r="AK69" s="25">
        <v>8</v>
      </c>
      <c r="AL69" s="24"/>
      <c r="AM69" s="25">
        <v>12</v>
      </c>
      <c r="AN69" s="25">
        <v>11</v>
      </c>
      <c r="AO69" s="24"/>
    </row>
    <row r="70" ht="20.05" customHeight="1">
      <c r="A70" s="16">
        <v>490114</v>
      </c>
      <c r="B70" t="s" s="17">
        <v>385</v>
      </c>
      <c r="C70" s="40">
        <v>3</v>
      </c>
      <c r="D70" t="s" s="19">
        <v>312</v>
      </c>
      <c r="E70" s="20"/>
      <c r="F70" t="s" s="19">
        <v>362</v>
      </c>
      <c r="G70" t="s" s="21">
        <v>386</v>
      </c>
      <c r="H70" t="s" s="21">
        <v>387</v>
      </c>
      <c r="I70" t="s" s="21">
        <v>47</v>
      </c>
      <c r="J70" s="23">
        <v>24219</v>
      </c>
      <c r="K70" t="s" s="21">
        <v>388</v>
      </c>
      <c r="L70" t="s" s="21">
        <v>389</v>
      </c>
      <c r="M70" t="s" s="21">
        <v>50</v>
      </c>
      <c r="N70" t="s" s="21">
        <v>51</v>
      </c>
      <c r="O70" t="s" s="19">
        <v>52</v>
      </c>
      <c r="P70" t="s" s="19">
        <v>53</v>
      </c>
      <c r="Q70" s="24"/>
      <c r="R70" s="25">
        <v>7</v>
      </c>
      <c r="S70" s="25">
        <v>3</v>
      </c>
      <c r="T70" s="25">
        <v>0</v>
      </c>
      <c r="U70" s="25">
        <v>3</v>
      </c>
      <c r="V70" s="25">
        <v>0</v>
      </c>
      <c r="W70" s="24"/>
      <c r="X70" s="25">
        <v>8</v>
      </c>
      <c r="Y70" s="25">
        <v>4</v>
      </c>
      <c r="Z70" s="25">
        <v>0</v>
      </c>
      <c r="AA70" s="25">
        <v>3</v>
      </c>
      <c r="AB70" s="25">
        <v>1</v>
      </c>
      <c r="AC70" s="24"/>
      <c r="AD70" s="25">
        <v>11</v>
      </c>
      <c r="AE70" s="25">
        <v>7</v>
      </c>
      <c r="AF70" s="25">
        <v>0</v>
      </c>
      <c r="AG70" s="25">
        <v>7</v>
      </c>
      <c r="AH70" s="25">
        <v>0</v>
      </c>
      <c r="AI70" s="24"/>
      <c r="AJ70" s="25">
        <v>8</v>
      </c>
      <c r="AK70" s="25">
        <v>8</v>
      </c>
      <c r="AL70" s="24"/>
      <c r="AM70" s="25">
        <v>12</v>
      </c>
      <c r="AN70" s="25">
        <v>8</v>
      </c>
      <c r="AO70" s="24"/>
    </row>
    <row r="71" ht="20.05" customHeight="1">
      <c r="A71" s="16">
        <v>490002</v>
      </c>
      <c r="B71" t="s" s="17">
        <v>390</v>
      </c>
      <c r="C71" s="44">
        <v>1</v>
      </c>
      <c r="D71" t="s" s="19">
        <v>312</v>
      </c>
      <c r="E71" s="20"/>
      <c r="F71" t="s" s="19">
        <v>362</v>
      </c>
      <c r="G71" t="s" s="21">
        <v>391</v>
      </c>
      <c r="H71" t="s" s="45">
        <v>392</v>
      </c>
      <c r="I71" t="s" s="21">
        <v>47</v>
      </c>
      <c r="J71" s="23">
        <v>24266</v>
      </c>
      <c r="K71" t="s" s="45">
        <v>393</v>
      </c>
      <c r="L71" t="s" s="21">
        <v>394</v>
      </c>
      <c r="M71" t="s" s="21">
        <v>50</v>
      </c>
      <c r="N71" t="s" s="21">
        <v>51</v>
      </c>
      <c r="O71" t="s" s="19">
        <v>52</v>
      </c>
      <c r="P71" t="s" s="19">
        <v>53</v>
      </c>
      <c r="Q71" s="24"/>
      <c r="R71" s="25">
        <v>7</v>
      </c>
      <c r="S71" s="25">
        <v>3</v>
      </c>
      <c r="T71" s="25">
        <v>0</v>
      </c>
      <c r="U71" s="25">
        <v>3</v>
      </c>
      <c r="V71" s="25">
        <v>0</v>
      </c>
      <c r="W71" s="24"/>
      <c r="X71" s="25">
        <v>8</v>
      </c>
      <c r="Y71" s="25">
        <v>1</v>
      </c>
      <c r="Z71" s="25">
        <v>0</v>
      </c>
      <c r="AA71" s="25">
        <v>1</v>
      </c>
      <c r="AB71" s="25">
        <v>0</v>
      </c>
      <c r="AC71" s="24"/>
      <c r="AD71" s="25">
        <v>11</v>
      </c>
      <c r="AE71" s="25">
        <v>5</v>
      </c>
      <c r="AF71" s="25">
        <v>0</v>
      </c>
      <c r="AG71" s="25">
        <v>3</v>
      </c>
      <c r="AH71" s="25">
        <v>2</v>
      </c>
      <c r="AI71" s="24"/>
      <c r="AJ71" s="25">
        <v>8</v>
      </c>
      <c r="AK71" s="25">
        <v>8</v>
      </c>
      <c r="AL71" s="24"/>
      <c r="AM71" s="25">
        <v>12</v>
      </c>
      <c r="AN71" s="25">
        <v>6</v>
      </c>
      <c r="AO71" s="24"/>
    </row>
    <row r="72" ht="20.05" customHeight="1">
      <c r="A72" t="s" s="43">
        <v>395</v>
      </c>
      <c r="B72" t="s" s="17">
        <v>396</v>
      </c>
      <c r="C72" s="18">
        <v>5</v>
      </c>
      <c r="D72" t="s" s="19">
        <v>312</v>
      </c>
      <c r="E72" s="20"/>
      <c r="F72" t="s" s="19">
        <v>131</v>
      </c>
      <c r="G72" t="s" s="21">
        <v>397</v>
      </c>
      <c r="H72" t="s" s="22">
        <v>382</v>
      </c>
      <c r="I72" t="s" s="21">
        <v>47</v>
      </c>
      <c r="J72" s="23">
        <v>24153</v>
      </c>
      <c r="K72" t="s" s="22">
        <v>383</v>
      </c>
      <c r="L72" t="s" s="21">
        <v>398</v>
      </c>
      <c r="M72" t="s" s="67">
        <v>136</v>
      </c>
      <c r="N72" t="s" s="21">
        <v>137</v>
      </c>
      <c r="O72" t="s" s="19">
        <v>52</v>
      </c>
      <c r="P72" s="24"/>
      <c r="Q72" s="24"/>
      <c r="R72" s="25">
        <v>7</v>
      </c>
      <c r="S72" s="25">
        <v>4</v>
      </c>
      <c r="T72" s="25">
        <v>0</v>
      </c>
      <c r="U72" s="25">
        <v>4</v>
      </c>
      <c r="V72" s="25">
        <v>0</v>
      </c>
      <c r="W72" s="24"/>
      <c r="X72" s="25">
        <v>8</v>
      </c>
      <c r="Y72" s="25">
        <v>4</v>
      </c>
      <c r="Z72" s="25">
        <v>0</v>
      </c>
      <c r="AA72" s="25">
        <v>4</v>
      </c>
      <c r="AB72" s="25">
        <v>0</v>
      </c>
      <c r="AC72" s="24"/>
      <c r="AD72" s="25">
        <v>11</v>
      </c>
      <c r="AE72" s="25">
        <v>6</v>
      </c>
      <c r="AF72" s="25">
        <v>0</v>
      </c>
      <c r="AG72" s="25">
        <v>6</v>
      </c>
      <c r="AH72" s="25">
        <v>0</v>
      </c>
      <c r="AI72" s="24"/>
      <c r="AJ72" s="25">
        <v>8</v>
      </c>
      <c r="AK72" s="25">
        <v>8</v>
      </c>
      <c r="AL72" s="24"/>
      <c r="AM72" s="25">
        <v>12</v>
      </c>
      <c r="AN72" s="25">
        <v>5</v>
      </c>
      <c r="AO72" s="24"/>
    </row>
    <row r="73" ht="20.05" customHeight="1">
      <c r="A73" s="16">
        <v>490038</v>
      </c>
      <c r="B73" t="s" s="17">
        <v>399</v>
      </c>
      <c r="C73" s="18">
        <v>5</v>
      </c>
      <c r="D73" t="s" s="19">
        <v>312</v>
      </c>
      <c r="E73" s="20"/>
      <c r="F73" t="s" s="19">
        <v>362</v>
      </c>
      <c r="G73" t="s" s="21">
        <v>400</v>
      </c>
      <c r="H73" t="s" s="22">
        <v>401</v>
      </c>
      <c r="I73" t="s" s="21">
        <v>47</v>
      </c>
      <c r="J73" s="23">
        <v>24354</v>
      </c>
      <c r="K73" t="s" s="22">
        <v>402</v>
      </c>
      <c r="L73" t="s" s="21">
        <v>403</v>
      </c>
      <c r="M73" t="s" s="21">
        <v>50</v>
      </c>
      <c r="N73" t="s" s="21">
        <v>51</v>
      </c>
      <c r="O73" t="s" s="19">
        <v>52</v>
      </c>
      <c r="P73" t="s" s="19">
        <v>53</v>
      </c>
      <c r="Q73" s="24"/>
      <c r="R73" s="25">
        <v>7</v>
      </c>
      <c r="S73" s="25">
        <v>3</v>
      </c>
      <c r="T73" s="25">
        <v>0</v>
      </c>
      <c r="U73" s="25">
        <v>3</v>
      </c>
      <c r="V73" s="25">
        <v>0</v>
      </c>
      <c r="W73" s="24"/>
      <c r="X73" s="25">
        <v>8</v>
      </c>
      <c r="Y73" s="25">
        <v>3</v>
      </c>
      <c r="Z73" s="25">
        <v>0</v>
      </c>
      <c r="AA73" s="25">
        <v>3</v>
      </c>
      <c r="AB73" s="25">
        <v>0</v>
      </c>
      <c r="AC73" s="24"/>
      <c r="AD73" s="25">
        <v>11</v>
      </c>
      <c r="AE73" s="25">
        <v>9</v>
      </c>
      <c r="AF73" s="25">
        <v>0</v>
      </c>
      <c r="AG73" s="25">
        <v>8</v>
      </c>
      <c r="AH73" s="25">
        <v>1</v>
      </c>
      <c r="AI73" s="24"/>
      <c r="AJ73" s="25">
        <v>8</v>
      </c>
      <c r="AK73" s="25">
        <v>8</v>
      </c>
      <c r="AL73" s="24"/>
      <c r="AM73" s="25">
        <v>12</v>
      </c>
      <c r="AN73" s="25">
        <v>10</v>
      </c>
      <c r="AO73" s="24"/>
    </row>
    <row r="74" ht="20.05" customHeight="1">
      <c r="A74" s="16">
        <v>490075</v>
      </c>
      <c r="B74" t="s" s="17">
        <v>404</v>
      </c>
      <c r="C74" s="41">
        <v>2</v>
      </c>
      <c r="D74" t="s" s="19">
        <v>312</v>
      </c>
      <c r="E74" s="20"/>
      <c r="F74" t="s" s="19">
        <v>405</v>
      </c>
      <c r="G74" t="s" s="21">
        <v>406</v>
      </c>
      <c r="H74" t="s" s="42">
        <v>407</v>
      </c>
      <c r="I74" t="s" s="21">
        <v>47</v>
      </c>
      <c r="J74" s="23">
        <v>24541</v>
      </c>
      <c r="K74" t="s" s="42">
        <v>408</v>
      </c>
      <c r="L74" t="s" s="21">
        <v>409</v>
      </c>
      <c r="M74" t="s" s="21">
        <v>50</v>
      </c>
      <c r="N74" t="s" s="21">
        <v>220</v>
      </c>
      <c r="O74" t="s" s="19">
        <v>52</v>
      </c>
      <c r="P74" t="s" s="19">
        <v>53</v>
      </c>
      <c r="Q74" s="24"/>
      <c r="R74" s="25">
        <v>7</v>
      </c>
      <c r="S74" s="25">
        <v>6</v>
      </c>
      <c r="T74" s="25">
        <v>0</v>
      </c>
      <c r="U74" s="25">
        <v>6</v>
      </c>
      <c r="V74" s="25">
        <v>0</v>
      </c>
      <c r="W74" s="24"/>
      <c r="X74" s="25">
        <v>8</v>
      </c>
      <c r="Y74" s="25">
        <v>7</v>
      </c>
      <c r="Z74" s="25">
        <v>1</v>
      </c>
      <c r="AA74" s="25">
        <v>6</v>
      </c>
      <c r="AB74" s="25">
        <v>0</v>
      </c>
      <c r="AC74" s="24"/>
      <c r="AD74" s="25">
        <v>11</v>
      </c>
      <c r="AE74" s="25">
        <v>10</v>
      </c>
      <c r="AF74" s="25">
        <v>0</v>
      </c>
      <c r="AG74" s="25">
        <v>8</v>
      </c>
      <c r="AH74" s="25">
        <v>2</v>
      </c>
      <c r="AI74" s="24"/>
      <c r="AJ74" s="25">
        <v>8</v>
      </c>
      <c r="AK74" s="25">
        <v>8</v>
      </c>
      <c r="AL74" s="24"/>
      <c r="AM74" s="25">
        <v>12</v>
      </c>
      <c r="AN74" s="25">
        <v>11</v>
      </c>
      <c r="AO74" s="24"/>
    </row>
    <row r="75" ht="20.05" customHeight="1">
      <c r="A75" s="16">
        <v>490115</v>
      </c>
      <c r="B75" t="s" s="17">
        <v>410</v>
      </c>
      <c r="C75" s="41">
        <v>2</v>
      </c>
      <c r="D75" t="s" s="19">
        <v>312</v>
      </c>
      <c r="E75" s="20"/>
      <c r="F75" t="s" s="19">
        <v>257</v>
      </c>
      <c r="G75" t="s" s="21">
        <v>411</v>
      </c>
      <c r="H75" t="s" s="42">
        <v>412</v>
      </c>
      <c r="I75" t="s" s="21">
        <v>47</v>
      </c>
      <c r="J75" s="23">
        <v>24333</v>
      </c>
      <c r="K75" t="s" s="42">
        <v>413</v>
      </c>
      <c r="L75" t="s" s="21">
        <v>414</v>
      </c>
      <c r="M75" t="s" s="21">
        <v>50</v>
      </c>
      <c r="N75" t="s" s="21">
        <v>220</v>
      </c>
      <c r="O75" t="s" s="19">
        <v>52</v>
      </c>
      <c r="P75" t="s" s="19">
        <v>53</v>
      </c>
      <c r="Q75" s="24"/>
      <c r="R75" s="25">
        <v>7</v>
      </c>
      <c r="S75" s="25">
        <v>5</v>
      </c>
      <c r="T75" s="25">
        <v>0</v>
      </c>
      <c r="U75" s="25">
        <v>5</v>
      </c>
      <c r="V75" s="25">
        <v>0</v>
      </c>
      <c r="W75" s="24"/>
      <c r="X75" s="25">
        <v>8</v>
      </c>
      <c r="Y75" s="25">
        <v>2</v>
      </c>
      <c r="Z75" s="25">
        <v>0</v>
      </c>
      <c r="AA75" s="25">
        <v>2</v>
      </c>
      <c r="AB75" s="25">
        <v>0</v>
      </c>
      <c r="AC75" s="24"/>
      <c r="AD75" s="25">
        <v>11</v>
      </c>
      <c r="AE75" s="25">
        <v>6</v>
      </c>
      <c r="AF75" s="25">
        <v>0</v>
      </c>
      <c r="AG75" s="25">
        <v>6</v>
      </c>
      <c r="AH75" s="25">
        <v>0</v>
      </c>
      <c r="AI75" s="24"/>
      <c r="AJ75" s="25">
        <v>8</v>
      </c>
      <c r="AK75" s="25">
        <v>8</v>
      </c>
      <c r="AL75" s="24"/>
      <c r="AM75" s="25">
        <v>12</v>
      </c>
      <c r="AN75" s="25">
        <v>11</v>
      </c>
      <c r="AO75" s="24"/>
    </row>
    <row r="76" ht="20.05" customHeight="1">
      <c r="A76" s="16">
        <v>490111</v>
      </c>
      <c r="B76" t="s" s="17">
        <v>415</v>
      </c>
      <c r="C76" s="26">
        <v>4</v>
      </c>
      <c r="D76" t="s" s="19">
        <v>312</v>
      </c>
      <c r="E76" s="20"/>
      <c r="F76" t="s" s="19">
        <v>257</v>
      </c>
      <c r="G76" t="s" s="21">
        <v>416</v>
      </c>
      <c r="H76" t="s" s="27">
        <v>417</v>
      </c>
      <c r="I76" t="s" s="21">
        <v>47</v>
      </c>
      <c r="J76" s="23">
        <v>24382</v>
      </c>
      <c r="K76" t="s" s="27">
        <v>418</v>
      </c>
      <c r="L76" t="s" s="21">
        <v>419</v>
      </c>
      <c r="M76" t="s" s="21">
        <v>50</v>
      </c>
      <c r="N76" t="s" s="21">
        <v>220</v>
      </c>
      <c r="O76" t="s" s="19">
        <v>52</v>
      </c>
      <c r="P76" t="s" s="19">
        <v>53</v>
      </c>
      <c r="Q76" s="24"/>
      <c r="R76" s="25">
        <v>7</v>
      </c>
      <c r="S76" s="25">
        <v>4</v>
      </c>
      <c r="T76" s="25">
        <v>0</v>
      </c>
      <c r="U76" s="25">
        <v>4</v>
      </c>
      <c r="V76" s="25">
        <v>0</v>
      </c>
      <c r="W76" s="24"/>
      <c r="X76" s="25">
        <v>8</v>
      </c>
      <c r="Y76" s="25">
        <v>4</v>
      </c>
      <c r="Z76" s="25">
        <v>1</v>
      </c>
      <c r="AA76" s="25">
        <v>3</v>
      </c>
      <c r="AB76" s="25">
        <v>0</v>
      </c>
      <c r="AC76" s="24"/>
      <c r="AD76" s="25">
        <v>11</v>
      </c>
      <c r="AE76" s="25">
        <v>7</v>
      </c>
      <c r="AF76" s="25">
        <v>0</v>
      </c>
      <c r="AG76" s="25">
        <v>7</v>
      </c>
      <c r="AH76" s="25">
        <v>0</v>
      </c>
      <c r="AI76" s="24"/>
      <c r="AJ76" s="25">
        <v>8</v>
      </c>
      <c r="AK76" s="25">
        <v>8</v>
      </c>
      <c r="AL76" s="24"/>
      <c r="AM76" s="25">
        <v>12</v>
      </c>
      <c r="AN76" s="25">
        <v>10</v>
      </c>
      <c r="AO76" s="24"/>
    </row>
    <row r="77" ht="20.05" customHeight="1">
      <c r="A77" s="106"/>
      <c r="B77" t="s" s="107">
        <v>420</v>
      </c>
      <c r="C77" s="108">
        <f>AVERAGE(C3:C76)</f>
        <v>3.52702702702703</v>
      </c>
      <c r="D77" s="19"/>
      <c r="E77" s="20"/>
      <c r="F77" s="19"/>
      <c r="G77" s="21"/>
      <c r="H77" s="27"/>
      <c r="I77" s="21"/>
      <c r="J77" s="109"/>
      <c r="K77" s="27"/>
      <c r="L77" s="21"/>
      <c r="M77" s="21"/>
      <c r="N77" s="21"/>
      <c r="O77" s="19"/>
      <c r="P77" s="19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</row>
  </sheetData>
  <mergeCells count="1">
    <mergeCell ref="A1:AO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M23"/>
  <sheetViews>
    <sheetView workbookViewId="0" showGridLines="0" defaultGridColor="1"/>
  </sheetViews>
  <sheetFormatPr defaultColWidth="8.33333" defaultRowHeight="19.9" customHeight="1" outlineLevelRow="0" outlineLevelCol="0"/>
  <cols>
    <col min="1" max="1" width="9" style="110" customWidth="1"/>
    <col min="2" max="2" width="51.5" style="110" customWidth="1"/>
    <col min="3" max="3" width="15.5" style="110" customWidth="1"/>
    <col min="4" max="4" width="26.6719" style="110" customWidth="1"/>
    <col min="5" max="5" width="35.3516" style="110" customWidth="1"/>
    <col min="6" max="6" width="16.6719" style="110" customWidth="1"/>
    <col min="7" max="7" width="5.5" style="110" customWidth="1"/>
    <col min="8" max="8" width="8.5" style="110" customWidth="1"/>
    <col min="9" max="9" width="20.8516" style="110" customWidth="1"/>
    <col min="10" max="10" width="16.3516" style="110" customWidth="1"/>
    <col min="11" max="11" width="29" style="110" customWidth="1"/>
    <col min="12" max="12" width="33.3516" style="110" customWidth="1"/>
    <col min="13" max="13" width="17.6719" style="110" customWidth="1"/>
    <col min="14" max="14" width="16.8516" style="110" customWidth="1"/>
    <col min="15" max="15" width="14.6719" style="110" customWidth="1"/>
    <col min="16" max="16" width="15" style="110" customWidth="1"/>
    <col min="17" max="17" width="17" style="110" customWidth="1"/>
    <col min="18" max="18" width="17.6719" style="110" customWidth="1"/>
    <col min="19" max="19" width="14.5" style="110" customWidth="1"/>
    <col min="20" max="20" width="15.8516" style="110" customWidth="1"/>
    <col min="21" max="21" width="12" style="110" customWidth="1"/>
    <col min="22" max="22" width="19.1719" style="110" customWidth="1"/>
    <col min="23" max="23" width="18" style="110" customWidth="1"/>
    <col min="24" max="24" width="15.6719" style="110" customWidth="1"/>
    <col min="25" max="25" width="17.5" style="110" customWidth="1"/>
    <col min="26" max="26" width="17" style="110" customWidth="1"/>
    <col min="27" max="27" width="11.5" style="110" customWidth="1"/>
    <col min="28" max="28" width="18.5" style="110" customWidth="1"/>
    <col min="29" max="29" width="20.5" style="110" customWidth="1"/>
    <col min="30" max="30" width="18.6719" style="110" customWidth="1"/>
    <col min="31" max="31" width="18.1719" style="110" customWidth="1"/>
    <col min="32" max="32" width="17.1719" style="110" customWidth="1"/>
    <col min="33" max="33" width="12.8516" style="110" customWidth="1"/>
    <col min="34" max="34" width="17.3516" style="110" customWidth="1"/>
    <col min="35" max="35" width="19.3516" style="110" customWidth="1"/>
    <col min="36" max="36" width="11.6719" style="110" customWidth="1"/>
    <col min="37" max="37" width="13.8516" style="110" customWidth="1"/>
    <col min="38" max="38" width="18.1719" style="110" customWidth="1"/>
    <col min="39" max="39" width="16" style="110" customWidth="1"/>
    <col min="40" max="16384" width="8.35156" style="110" customWidth="1"/>
  </cols>
  <sheetData>
    <row r="1" ht="27.65" customHeight="1">
      <c r="A1" t="s" s="111">
        <v>234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3"/>
    </row>
    <row r="2" ht="21.45" customHeight="1">
      <c r="A2" t="s" s="114">
        <v>421</v>
      </c>
      <c r="B2" t="s" s="115">
        <v>422</v>
      </c>
      <c r="C2" t="s" s="9">
        <v>234</v>
      </c>
      <c r="D2" t="s" s="116">
        <v>423</v>
      </c>
      <c r="E2" t="s" s="11">
        <v>424</v>
      </c>
      <c r="F2" t="s" s="11">
        <v>425</v>
      </c>
      <c r="G2" t="s" s="11">
        <v>47</v>
      </c>
      <c r="H2" s="13">
        <v>22060</v>
      </c>
      <c r="I2" t="s" s="11">
        <v>56</v>
      </c>
      <c r="J2" t="s" s="11">
        <v>426</v>
      </c>
      <c r="K2" t="s" s="11">
        <v>427</v>
      </c>
      <c r="L2" t="s" s="11">
        <v>428</v>
      </c>
      <c r="M2" t="s" s="9">
        <v>52</v>
      </c>
      <c r="N2" s="14"/>
      <c r="O2" s="15">
        <v>22</v>
      </c>
      <c r="P2" t="s" s="9">
        <v>234</v>
      </c>
      <c r="Q2" t="s" s="9">
        <v>234</v>
      </c>
      <c r="R2" t="s" s="9">
        <v>234</v>
      </c>
      <c r="S2" t="s" s="9">
        <v>234</v>
      </c>
      <c r="T2" t="s" s="9">
        <v>234</v>
      </c>
      <c r="U2" s="15">
        <v>22</v>
      </c>
      <c r="V2" t="s" s="9">
        <v>234</v>
      </c>
      <c r="W2" t="s" s="9">
        <v>234</v>
      </c>
      <c r="X2" t="s" s="9">
        <v>234</v>
      </c>
      <c r="Y2" t="s" s="9">
        <v>234</v>
      </c>
      <c r="Z2" t="s" s="9">
        <v>234</v>
      </c>
      <c r="AA2" s="15">
        <v>22</v>
      </c>
      <c r="AB2" t="s" s="9">
        <v>234</v>
      </c>
      <c r="AC2" t="s" s="9">
        <v>234</v>
      </c>
      <c r="AD2" t="s" s="9">
        <v>234</v>
      </c>
      <c r="AE2" t="s" s="9">
        <v>234</v>
      </c>
      <c r="AF2" t="s" s="9">
        <v>234</v>
      </c>
      <c r="AG2" s="15">
        <v>22</v>
      </c>
      <c r="AH2" t="s" s="9">
        <v>234</v>
      </c>
      <c r="AI2" t="s" s="9">
        <v>234</v>
      </c>
      <c r="AJ2" s="15">
        <v>22</v>
      </c>
      <c r="AK2" t="s" s="9">
        <v>234</v>
      </c>
      <c r="AL2" t="s" s="9">
        <v>234</v>
      </c>
      <c r="AM2" s="15">
        <v>22</v>
      </c>
    </row>
    <row r="3" ht="20.2" customHeight="1">
      <c r="A3" t="s" s="43">
        <v>429</v>
      </c>
      <c r="B3" t="s" s="117">
        <v>430</v>
      </c>
      <c r="C3" t="s" s="118">
        <v>234</v>
      </c>
      <c r="D3" t="s" s="119">
        <v>423</v>
      </c>
      <c r="E3" t="s" s="120">
        <v>431</v>
      </c>
      <c r="F3" t="s" s="21">
        <v>432</v>
      </c>
      <c r="G3" t="s" s="21">
        <v>47</v>
      </c>
      <c r="H3" s="23">
        <v>23665</v>
      </c>
      <c r="I3" t="s" s="21">
        <v>134</v>
      </c>
      <c r="J3" t="s" s="21">
        <v>433</v>
      </c>
      <c r="K3" t="s" s="21">
        <v>427</v>
      </c>
      <c r="L3" t="s" s="21">
        <v>428</v>
      </c>
      <c r="M3" t="s" s="19">
        <v>52</v>
      </c>
      <c r="N3" s="24"/>
      <c r="O3" s="25">
        <v>22</v>
      </c>
      <c r="P3" t="s" s="19">
        <v>234</v>
      </c>
      <c r="Q3" t="s" s="19">
        <v>234</v>
      </c>
      <c r="R3" t="s" s="19">
        <v>234</v>
      </c>
      <c r="S3" t="s" s="19">
        <v>234</v>
      </c>
      <c r="T3" t="s" s="19">
        <v>234</v>
      </c>
      <c r="U3" s="25">
        <v>22</v>
      </c>
      <c r="V3" t="s" s="19">
        <v>234</v>
      </c>
      <c r="W3" t="s" s="19">
        <v>234</v>
      </c>
      <c r="X3" t="s" s="19">
        <v>234</v>
      </c>
      <c r="Y3" t="s" s="19">
        <v>234</v>
      </c>
      <c r="Z3" t="s" s="19">
        <v>234</v>
      </c>
      <c r="AA3" s="25">
        <v>22</v>
      </c>
      <c r="AB3" t="s" s="19">
        <v>234</v>
      </c>
      <c r="AC3" t="s" s="19">
        <v>234</v>
      </c>
      <c r="AD3" t="s" s="19">
        <v>234</v>
      </c>
      <c r="AE3" t="s" s="19">
        <v>234</v>
      </c>
      <c r="AF3" t="s" s="19">
        <v>234</v>
      </c>
      <c r="AG3" s="25">
        <v>22</v>
      </c>
      <c r="AH3" t="s" s="19">
        <v>234</v>
      </c>
      <c r="AI3" t="s" s="19">
        <v>234</v>
      </c>
      <c r="AJ3" s="25">
        <v>22</v>
      </c>
      <c r="AK3" t="s" s="19">
        <v>234</v>
      </c>
      <c r="AL3" t="s" s="19">
        <v>234</v>
      </c>
      <c r="AM3" s="25">
        <v>22</v>
      </c>
    </row>
    <row r="4" ht="20.1" customHeight="1">
      <c r="A4" t="s" s="43">
        <v>434</v>
      </c>
      <c r="B4" t="s" s="117">
        <v>435</v>
      </c>
      <c r="C4" t="s" s="19">
        <v>234</v>
      </c>
      <c r="D4" t="s" s="121">
        <v>423</v>
      </c>
      <c r="E4" t="s" s="21">
        <v>436</v>
      </c>
      <c r="F4" t="s" s="21">
        <v>437</v>
      </c>
      <c r="G4" t="s" s="21">
        <v>47</v>
      </c>
      <c r="H4" s="23">
        <v>23708</v>
      </c>
      <c r="I4" t="s" s="21">
        <v>109</v>
      </c>
      <c r="J4" t="s" s="21">
        <v>438</v>
      </c>
      <c r="K4" t="s" s="21">
        <v>427</v>
      </c>
      <c r="L4" t="s" s="21">
        <v>428</v>
      </c>
      <c r="M4" t="s" s="19">
        <v>52</v>
      </c>
      <c r="N4" s="24"/>
      <c r="O4" s="25">
        <v>22</v>
      </c>
      <c r="P4" t="s" s="19">
        <v>234</v>
      </c>
      <c r="Q4" t="s" s="19">
        <v>234</v>
      </c>
      <c r="R4" t="s" s="19">
        <v>234</v>
      </c>
      <c r="S4" t="s" s="19">
        <v>234</v>
      </c>
      <c r="T4" t="s" s="19">
        <v>234</v>
      </c>
      <c r="U4" s="25">
        <v>22</v>
      </c>
      <c r="V4" t="s" s="19">
        <v>234</v>
      </c>
      <c r="W4" t="s" s="19">
        <v>234</v>
      </c>
      <c r="X4" t="s" s="19">
        <v>234</v>
      </c>
      <c r="Y4" t="s" s="19">
        <v>234</v>
      </c>
      <c r="Z4" t="s" s="19">
        <v>234</v>
      </c>
      <c r="AA4" s="25">
        <v>22</v>
      </c>
      <c r="AB4" t="s" s="19">
        <v>234</v>
      </c>
      <c r="AC4" t="s" s="19">
        <v>234</v>
      </c>
      <c r="AD4" t="s" s="19">
        <v>234</v>
      </c>
      <c r="AE4" t="s" s="19">
        <v>234</v>
      </c>
      <c r="AF4" t="s" s="19">
        <v>234</v>
      </c>
      <c r="AG4" s="25">
        <v>22</v>
      </c>
      <c r="AH4" t="s" s="19">
        <v>234</v>
      </c>
      <c r="AI4" t="s" s="19">
        <v>234</v>
      </c>
      <c r="AJ4" s="25">
        <v>22</v>
      </c>
      <c r="AK4" t="s" s="19">
        <v>234</v>
      </c>
      <c r="AL4" t="s" s="19">
        <v>234</v>
      </c>
      <c r="AM4" s="25">
        <v>22</v>
      </c>
    </row>
    <row r="5" ht="20.05" customHeight="1">
      <c r="A5" s="16">
        <v>490094</v>
      </c>
      <c r="B5" t="s" s="117">
        <v>439</v>
      </c>
      <c r="C5" t="s" s="19">
        <v>234</v>
      </c>
      <c r="D5" t="s" s="19">
        <v>101</v>
      </c>
      <c r="E5" t="s" s="21">
        <v>440</v>
      </c>
      <c r="F5" t="s" s="21">
        <v>208</v>
      </c>
      <c r="G5" t="s" s="21">
        <v>47</v>
      </c>
      <c r="H5" s="23">
        <v>23223</v>
      </c>
      <c r="I5" t="s" s="21">
        <v>209</v>
      </c>
      <c r="J5" t="s" s="21">
        <v>441</v>
      </c>
      <c r="K5" t="s" s="21">
        <v>50</v>
      </c>
      <c r="L5" t="s" s="21">
        <v>51</v>
      </c>
      <c r="M5" t="s" s="19">
        <v>52</v>
      </c>
      <c r="N5" t="s" s="19">
        <v>53</v>
      </c>
      <c r="O5" s="25">
        <v>16</v>
      </c>
      <c r="P5" s="25">
        <v>7</v>
      </c>
      <c r="Q5" t="s" s="19">
        <v>234</v>
      </c>
      <c r="R5" t="s" s="19">
        <v>234</v>
      </c>
      <c r="S5" t="s" s="19">
        <v>234</v>
      </c>
      <c r="T5" t="s" s="19">
        <v>234</v>
      </c>
      <c r="U5" s="25">
        <v>5</v>
      </c>
      <c r="V5" s="25">
        <v>8</v>
      </c>
      <c r="W5" s="25">
        <v>1</v>
      </c>
      <c r="X5" s="25">
        <v>1</v>
      </c>
      <c r="Y5" s="25">
        <v>0</v>
      </c>
      <c r="Z5" s="25">
        <v>0</v>
      </c>
      <c r="AA5" s="24"/>
      <c r="AB5" s="25">
        <v>11</v>
      </c>
      <c r="AC5" s="25">
        <v>3</v>
      </c>
      <c r="AD5" s="25">
        <v>0</v>
      </c>
      <c r="AE5" s="25">
        <v>3</v>
      </c>
      <c r="AF5" s="25">
        <v>0</v>
      </c>
      <c r="AG5" s="24"/>
      <c r="AH5" s="25">
        <v>8</v>
      </c>
      <c r="AI5" t="s" s="19">
        <v>234</v>
      </c>
      <c r="AJ5" s="25">
        <v>5</v>
      </c>
      <c r="AK5" s="25">
        <v>12</v>
      </c>
      <c r="AL5" s="25">
        <v>7</v>
      </c>
      <c r="AM5" s="24"/>
    </row>
    <row r="6" ht="20.05" customHeight="1">
      <c r="A6" s="16">
        <v>490097</v>
      </c>
      <c r="B6" t="s" s="117">
        <v>442</v>
      </c>
      <c r="C6" t="s" s="19">
        <v>234</v>
      </c>
      <c r="D6" t="s" s="19">
        <v>101</v>
      </c>
      <c r="E6" t="s" s="21">
        <v>443</v>
      </c>
      <c r="F6" t="s" s="21">
        <v>444</v>
      </c>
      <c r="G6" t="s" s="21">
        <v>47</v>
      </c>
      <c r="H6" s="23">
        <v>23847</v>
      </c>
      <c r="I6" t="s" s="21">
        <v>445</v>
      </c>
      <c r="J6" t="s" s="21">
        <v>446</v>
      </c>
      <c r="K6" t="s" s="21">
        <v>50</v>
      </c>
      <c r="L6" t="s" s="21">
        <v>51</v>
      </c>
      <c r="M6" t="s" s="19">
        <v>52</v>
      </c>
      <c r="N6" t="s" s="19">
        <v>53</v>
      </c>
      <c r="O6" s="25">
        <v>16</v>
      </c>
      <c r="P6" s="25">
        <v>7</v>
      </c>
      <c r="Q6" s="25">
        <v>2</v>
      </c>
      <c r="R6" s="25">
        <v>0</v>
      </c>
      <c r="S6" s="25">
        <v>2</v>
      </c>
      <c r="T6" s="25">
        <v>0</v>
      </c>
      <c r="U6" s="24"/>
      <c r="V6" s="25">
        <v>8</v>
      </c>
      <c r="W6" s="25">
        <v>1</v>
      </c>
      <c r="X6" s="25">
        <v>0</v>
      </c>
      <c r="Y6" s="25">
        <v>1</v>
      </c>
      <c r="Z6" s="25">
        <v>0</v>
      </c>
      <c r="AA6" s="24"/>
      <c r="AB6" s="25">
        <v>11</v>
      </c>
      <c r="AC6" s="25">
        <v>4</v>
      </c>
      <c r="AD6" s="25">
        <v>0</v>
      </c>
      <c r="AE6" s="25">
        <v>4</v>
      </c>
      <c r="AF6" s="25">
        <v>0</v>
      </c>
      <c r="AG6" s="24"/>
      <c r="AH6" s="25">
        <v>8</v>
      </c>
      <c r="AI6" t="s" s="19">
        <v>234</v>
      </c>
      <c r="AJ6" s="25">
        <v>5</v>
      </c>
      <c r="AK6" s="25">
        <v>12</v>
      </c>
      <c r="AL6" s="25">
        <v>7</v>
      </c>
      <c r="AM6" s="24"/>
    </row>
    <row r="7" ht="20.05" customHeight="1">
      <c r="A7" s="16">
        <v>490104</v>
      </c>
      <c r="B7" t="s" s="117">
        <v>447</v>
      </c>
      <c r="C7" t="s" s="19">
        <v>234</v>
      </c>
      <c r="D7" t="s" s="19">
        <v>448</v>
      </c>
      <c r="E7" t="s" s="21">
        <v>449</v>
      </c>
      <c r="F7" t="s" s="21">
        <v>198</v>
      </c>
      <c r="G7" t="s" s="21">
        <v>47</v>
      </c>
      <c r="H7" s="23">
        <v>23803</v>
      </c>
      <c r="I7" t="s" s="21">
        <v>199</v>
      </c>
      <c r="J7" t="s" s="21">
        <v>450</v>
      </c>
      <c r="K7" t="s" s="21">
        <v>50</v>
      </c>
      <c r="L7" t="s" s="21">
        <v>300</v>
      </c>
      <c r="M7" t="s" s="19">
        <v>59</v>
      </c>
      <c r="N7" s="24"/>
      <c r="O7" s="25">
        <v>19</v>
      </c>
      <c r="P7" t="s" s="19">
        <v>234</v>
      </c>
      <c r="Q7" t="s" s="19">
        <v>234</v>
      </c>
      <c r="R7" t="s" s="19">
        <v>234</v>
      </c>
      <c r="S7" t="s" s="19">
        <v>234</v>
      </c>
      <c r="T7" t="s" s="19">
        <v>234</v>
      </c>
      <c r="U7" s="25">
        <v>19</v>
      </c>
      <c r="V7" t="s" s="19">
        <v>234</v>
      </c>
      <c r="W7" t="s" s="19">
        <v>234</v>
      </c>
      <c r="X7" t="s" s="19">
        <v>234</v>
      </c>
      <c r="Y7" t="s" s="19">
        <v>234</v>
      </c>
      <c r="Z7" t="s" s="19">
        <v>234</v>
      </c>
      <c r="AA7" s="25">
        <v>19</v>
      </c>
      <c r="AB7" t="s" s="19">
        <v>234</v>
      </c>
      <c r="AC7" t="s" s="19">
        <v>234</v>
      </c>
      <c r="AD7" t="s" s="19">
        <v>234</v>
      </c>
      <c r="AE7" t="s" s="19">
        <v>234</v>
      </c>
      <c r="AF7" t="s" s="19">
        <v>234</v>
      </c>
      <c r="AG7" s="25">
        <v>19</v>
      </c>
      <c r="AH7" t="s" s="19">
        <v>234</v>
      </c>
      <c r="AI7" t="s" s="19">
        <v>234</v>
      </c>
      <c r="AJ7" s="25">
        <v>19</v>
      </c>
      <c r="AK7" t="s" s="19">
        <v>234</v>
      </c>
      <c r="AL7" t="s" s="19">
        <v>234</v>
      </c>
      <c r="AM7" s="25">
        <v>19</v>
      </c>
    </row>
    <row r="8" ht="20.05" customHeight="1">
      <c r="A8" s="16">
        <v>490145</v>
      </c>
      <c r="B8" t="s" s="117">
        <v>451</v>
      </c>
      <c r="C8" t="s" s="19">
        <v>234</v>
      </c>
      <c r="D8" t="s" s="19">
        <v>79</v>
      </c>
      <c r="E8" t="s" s="21">
        <v>452</v>
      </c>
      <c r="F8" t="s" s="21">
        <v>453</v>
      </c>
      <c r="G8" t="s" s="21">
        <v>47</v>
      </c>
      <c r="H8" s="23">
        <v>20166</v>
      </c>
      <c r="I8" t="s" s="21">
        <v>67</v>
      </c>
      <c r="J8" t="s" s="21">
        <v>454</v>
      </c>
      <c r="K8" t="s" s="21">
        <v>50</v>
      </c>
      <c r="L8" t="s" s="21">
        <v>220</v>
      </c>
      <c r="M8" t="s" s="19">
        <v>52</v>
      </c>
      <c r="N8" t="s" s="19">
        <v>53</v>
      </c>
      <c r="O8" s="25">
        <v>16</v>
      </c>
      <c r="P8" s="25">
        <v>7</v>
      </c>
      <c r="Q8" s="25">
        <v>2</v>
      </c>
      <c r="R8" s="25">
        <v>0</v>
      </c>
      <c r="S8" s="25">
        <v>2</v>
      </c>
      <c r="T8" s="25">
        <v>0</v>
      </c>
      <c r="U8" s="24"/>
      <c r="V8" s="25">
        <v>8</v>
      </c>
      <c r="W8" s="25">
        <v>2</v>
      </c>
      <c r="X8" s="25">
        <v>0</v>
      </c>
      <c r="Y8" s="25">
        <v>2</v>
      </c>
      <c r="Z8" s="25">
        <v>0</v>
      </c>
      <c r="AA8" s="24"/>
      <c r="AB8" s="25">
        <v>11</v>
      </c>
      <c r="AC8" s="25">
        <v>5</v>
      </c>
      <c r="AD8" s="25">
        <v>0</v>
      </c>
      <c r="AE8" s="25">
        <v>5</v>
      </c>
      <c r="AF8" s="25">
        <v>0</v>
      </c>
      <c r="AG8" s="24"/>
      <c r="AH8" s="25">
        <v>8</v>
      </c>
      <c r="AI8" s="25">
        <v>8</v>
      </c>
      <c r="AJ8" s="24"/>
      <c r="AK8" s="25">
        <v>12</v>
      </c>
      <c r="AL8" s="25">
        <v>9</v>
      </c>
      <c r="AM8" s="24"/>
    </row>
    <row r="9" ht="20.05" customHeight="1">
      <c r="A9" s="16">
        <v>491300</v>
      </c>
      <c r="B9" t="s" s="117">
        <v>455</v>
      </c>
      <c r="C9" t="s" s="19">
        <v>234</v>
      </c>
      <c r="D9" s="24"/>
      <c r="E9" t="s" s="21">
        <v>456</v>
      </c>
      <c r="F9" t="s" s="21">
        <v>457</v>
      </c>
      <c r="G9" t="s" s="21">
        <v>47</v>
      </c>
      <c r="H9" s="23">
        <v>24445</v>
      </c>
      <c r="I9" t="s" s="21">
        <v>458</v>
      </c>
      <c r="J9" t="s" s="21">
        <v>459</v>
      </c>
      <c r="K9" t="s" s="21">
        <v>116</v>
      </c>
      <c r="L9" t="s" s="21">
        <v>51</v>
      </c>
      <c r="M9" t="s" s="19">
        <v>52</v>
      </c>
      <c r="N9" t="s" s="19">
        <v>53</v>
      </c>
      <c r="O9" s="25">
        <v>16</v>
      </c>
      <c r="P9" s="25">
        <v>7</v>
      </c>
      <c r="Q9" s="25">
        <v>2</v>
      </c>
      <c r="R9" s="25">
        <v>0</v>
      </c>
      <c r="S9" s="25">
        <v>2</v>
      </c>
      <c r="T9" s="25">
        <v>0</v>
      </c>
      <c r="U9" s="24"/>
      <c r="V9" s="25">
        <v>8</v>
      </c>
      <c r="W9" t="s" s="19">
        <v>234</v>
      </c>
      <c r="X9" t="s" s="19">
        <v>234</v>
      </c>
      <c r="Y9" t="s" s="19">
        <v>234</v>
      </c>
      <c r="Z9" t="s" s="19">
        <v>234</v>
      </c>
      <c r="AA9" s="25">
        <v>5</v>
      </c>
      <c r="AB9" s="25">
        <v>11</v>
      </c>
      <c r="AC9" s="25">
        <v>3</v>
      </c>
      <c r="AD9" s="25">
        <v>0</v>
      </c>
      <c r="AE9" s="25">
        <v>3</v>
      </c>
      <c r="AF9" s="25">
        <v>0</v>
      </c>
      <c r="AG9" s="24"/>
      <c r="AH9" s="25">
        <v>8</v>
      </c>
      <c r="AI9" t="s" s="19">
        <v>234</v>
      </c>
      <c r="AJ9" s="25">
        <v>5</v>
      </c>
      <c r="AK9" s="25">
        <v>12</v>
      </c>
      <c r="AL9" s="25">
        <v>5</v>
      </c>
      <c r="AM9" s="24"/>
    </row>
    <row r="10" ht="20.05" customHeight="1">
      <c r="A10" s="16">
        <v>491303</v>
      </c>
      <c r="B10" t="s" s="117">
        <v>460</v>
      </c>
      <c r="C10" t="s" s="19">
        <v>234</v>
      </c>
      <c r="D10" s="24"/>
      <c r="E10" t="s" s="21">
        <v>461</v>
      </c>
      <c r="F10" t="s" s="21">
        <v>462</v>
      </c>
      <c r="G10" t="s" s="21">
        <v>47</v>
      </c>
      <c r="H10" s="23">
        <v>24228</v>
      </c>
      <c r="I10" t="s" s="21">
        <v>463</v>
      </c>
      <c r="J10" t="s" s="21">
        <v>464</v>
      </c>
      <c r="K10" t="s" s="21">
        <v>116</v>
      </c>
      <c r="L10" t="s" s="21">
        <v>51</v>
      </c>
      <c r="M10" t="s" s="19">
        <v>52</v>
      </c>
      <c r="N10" t="s" s="19">
        <v>53</v>
      </c>
      <c r="O10" s="25">
        <v>16</v>
      </c>
      <c r="P10" s="25">
        <v>7</v>
      </c>
      <c r="Q10" t="s" s="19">
        <v>234</v>
      </c>
      <c r="R10" t="s" s="19">
        <v>234</v>
      </c>
      <c r="S10" t="s" s="19">
        <v>234</v>
      </c>
      <c r="T10" t="s" s="19">
        <v>234</v>
      </c>
      <c r="U10" s="25">
        <v>5</v>
      </c>
      <c r="V10" s="25">
        <v>8</v>
      </c>
      <c r="W10" t="s" s="19">
        <v>234</v>
      </c>
      <c r="X10" t="s" s="19">
        <v>234</v>
      </c>
      <c r="Y10" t="s" s="19">
        <v>234</v>
      </c>
      <c r="Z10" t="s" s="19">
        <v>234</v>
      </c>
      <c r="AA10" s="25">
        <v>5</v>
      </c>
      <c r="AB10" s="25">
        <v>11</v>
      </c>
      <c r="AC10" t="s" s="19">
        <v>234</v>
      </c>
      <c r="AD10" t="s" s="19">
        <v>234</v>
      </c>
      <c r="AE10" t="s" s="19">
        <v>234</v>
      </c>
      <c r="AF10" t="s" s="19">
        <v>234</v>
      </c>
      <c r="AG10" s="25">
        <v>5</v>
      </c>
      <c r="AH10" s="25">
        <v>8</v>
      </c>
      <c r="AI10" t="s" s="19">
        <v>234</v>
      </c>
      <c r="AJ10" s="25">
        <v>5</v>
      </c>
      <c r="AK10" s="25">
        <v>12</v>
      </c>
      <c r="AL10" s="25">
        <v>5</v>
      </c>
      <c r="AM10" s="24"/>
    </row>
    <row r="11" ht="20.05" customHeight="1">
      <c r="A11" s="16">
        <v>491307</v>
      </c>
      <c r="B11" t="s" s="117">
        <v>465</v>
      </c>
      <c r="C11" t="s" s="19">
        <v>234</v>
      </c>
      <c r="D11" s="24"/>
      <c r="E11" t="s" s="21">
        <v>466</v>
      </c>
      <c r="F11" t="s" s="21">
        <v>467</v>
      </c>
      <c r="G11" t="s" s="21">
        <v>47</v>
      </c>
      <c r="H11" s="23">
        <v>22835</v>
      </c>
      <c r="I11" t="s" s="21">
        <v>468</v>
      </c>
      <c r="J11" t="s" s="21">
        <v>469</v>
      </c>
      <c r="K11" t="s" s="21">
        <v>116</v>
      </c>
      <c r="L11" t="s" s="21">
        <v>51</v>
      </c>
      <c r="M11" t="s" s="19">
        <v>52</v>
      </c>
      <c r="N11" t="s" s="19">
        <v>53</v>
      </c>
      <c r="O11" s="25">
        <v>16</v>
      </c>
      <c r="P11" s="25">
        <v>7</v>
      </c>
      <c r="Q11" s="25">
        <v>2</v>
      </c>
      <c r="R11" s="25">
        <v>0</v>
      </c>
      <c r="S11" s="25">
        <v>2</v>
      </c>
      <c r="T11" s="25">
        <v>0</v>
      </c>
      <c r="U11" s="24"/>
      <c r="V11" s="25">
        <v>8</v>
      </c>
      <c r="W11" s="25">
        <v>1</v>
      </c>
      <c r="X11" s="25">
        <v>0</v>
      </c>
      <c r="Y11" s="25">
        <v>1</v>
      </c>
      <c r="Z11" s="25">
        <v>0</v>
      </c>
      <c r="AA11" s="24"/>
      <c r="AB11" s="25">
        <v>11</v>
      </c>
      <c r="AC11" s="25">
        <v>5</v>
      </c>
      <c r="AD11" s="25">
        <v>0</v>
      </c>
      <c r="AE11" s="25">
        <v>5</v>
      </c>
      <c r="AF11" s="25">
        <v>0</v>
      </c>
      <c r="AG11" s="24"/>
      <c r="AH11" s="25">
        <v>8</v>
      </c>
      <c r="AI11" s="25">
        <v>8</v>
      </c>
      <c r="AJ11" s="24"/>
      <c r="AK11" s="25">
        <v>12</v>
      </c>
      <c r="AL11" s="25">
        <v>6</v>
      </c>
      <c r="AM11" s="24"/>
    </row>
    <row r="12" ht="20.05" customHeight="1">
      <c r="A12" s="16">
        <v>491309</v>
      </c>
      <c r="B12" t="s" s="117">
        <v>470</v>
      </c>
      <c r="C12" t="s" s="19">
        <v>234</v>
      </c>
      <c r="D12" s="24"/>
      <c r="E12" t="s" s="21">
        <v>471</v>
      </c>
      <c r="F12" t="s" s="21">
        <v>472</v>
      </c>
      <c r="G12" t="s" s="21">
        <v>47</v>
      </c>
      <c r="H12" s="23">
        <v>24277</v>
      </c>
      <c r="I12" t="s" s="21">
        <v>473</v>
      </c>
      <c r="J12" t="s" s="21">
        <v>474</v>
      </c>
      <c r="K12" t="s" s="21">
        <v>116</v>
      </c>
      <c r="L12" t="s" s="21">
        <v>51</v>
      </c>
      <c r="M12" t="s" s="19">
        <v>52</v>
      </c>
      <c r="N12" t="s" s="19">
        <v>53</v>
      </c>
      <c r="O12" s="25">
        <v>16</v>
      </c>
      <c r="P12" s="25">
        <v>7</v>
      </c>
      <c r="Q12" t="s" s="19">
        <v>234</v>
      </c>
      <c r="R12" t="s" s="19">
        <v>234</v>
      </c>
      <c r="S12" t="s" s="19">
        <v>234</v>
      </c>
      <c r="T12" t="s" s="19">
        <v>234</v>
      </c>
      <c r="U12" s="25">
        <v>5</v>
      </c>
      <c r="V12" s="25">
        <v>8</v>
      </c>
      <c r="W12" t="s" s="19">
        <v>234</v>
      </c>
      <c r="X12" t="s" s="19">
        <v>234</v>
      </c>
      <c r="Y12" t="s" s="19">
        <v>234</v>
      </c>
      <c r="Z12" t="s" s="19">
        <v>234</v>
      </c>
      <c r="AA12" s="25">
        <v>5</v>
      </c>
      <c r="AB12" s="25">
        <v>11</v>
      </c>
      <c r="AC12" t="s" s="19">
        <v>234</v>
      </c>
      <c r="AD12" t="s" s="19">
        <v>234</v>
      </c>
      <c r="AE12" t="s" s="19">
        <v>234</v>
      </c>
      <c r="AF12" t="s" s="19">
        <v>234</v>
      </c>
      <c r="AG12" s="25">
        <v>5</v>
      </c>
      <c r="AH12" s="25">
        <v>8</v>
      </c>
      <c r="AI12" t="s" s="19">
        <v>234</v>
      </c>
      <c r="AJ12" s="25">
        <v>5</v>
      </c>
      <c r="AK12" s="25">
        <v>12</v>
      </c>
      <c r="AL12" s="25">
        <v>2</v>
      </c>
      <c r="AM12" s="24"/>
    </row>
    <row r="13" ht="20.05" customHeight="1">
      <c r="A13" s="16">
        <v>493300</v>
      </c>
      <c r="B13" t="s" s="117">
        <v>475</v>
      </c>
      <c r="C13" t="s" s="19">
        <v>234</v>
      </c>
      <c r="D13" s="24"/>
      <c r="E13" t="s" s="21">
        <v>476</v>
      </c>
      <c r="F13" t="s" s="21">
        <v>477</v>
      </c>
      <c r="G13" t="s" s="21">
        <v>47</v>
      </c>
      <c r="H13" s="23">
        <v>23124</v>
      </c>
      <c r="I13" t="s" s="21">
        <v>477</v>
      </c>
      <c r="J13" t="s" s="21">
        <v>478</v>
      </c>
      <c r="K13" t="s" s="21">
        <v>479</v>
      </c>
      <c r="L13" t="s" s="21">
        <v>220</v>
      </c>
      <c r="M13" t="s" s="19">
        <v>59</v>
      </c>
      <c r="N13" s="24"/>
      <c r="O13" s="25">
        <v>19</v>
      </c>
      <c r="P13" t="s" s="19">
        <v>234</v>
      </c>
      <c r="Q13" t="s" s="19">
        <v>234</v>
      </c>
      <c r="R13" t="s" s="19">
        <v>234</v>
      </c>
      <c r="S13" t="s" s="19">
        <v>234</v>
      </c>
      <c r="T13" t="s" s="19">
        <v>234</v>
      </c>
      <c r="U13" s="25">
        <v>19</v>
      </c>
      <c r="V13" t="s" s="19">
        <v>234</v>
      </c>
      <c r="W13" t="s" s="19">
        <v>234</v>
      </c>
      <c r="X13" t="s" s="19">
        <v>234</v>
      </c>
      <c r="Y13" t="s" s="19">
        <v>234</v>
      </c>
      <c r="Z13" t="s" s="19">
        <v>234</v>
      </c>
      <c r="AA13" s="25">
        <v>19</v>
      </c>
      <c r="AB13" t="s" s="19">
        <v>234</v>
      </c>
      <c r="AC13" t="s" s="19">
        <v>234</v>
      </c>
      <c r="AD13" t="s" s="19">
        <v>234</v>
      </c>
      <c r="AE13" t="s" s="19">
        <v>234</v>
      </c>
      <c r="AF13" t="s" s="19">
        <v>234</v>
      </c>
      <c r="AG13" s="25">
        <v>19</v>
      </c>
      <c r="AH13" t="s" s="19">
        <v>234</v>
      </c>
      <c r="AI13" t="s" s="19">
        <v>234</v>
      </c>
      <c r="AJ13" s="25">
        <v>19</v>
      </c>
      <c r="AK13" t="s" s="19">
        <v>234</v>
      </c>
      <c r="AL13" t="s" s="19">
        <v>234</v>
      </c>
      <c r="AM13" s="25">
        <v>19</v>
      </c>
    </row>
    <row r="14" ht="20.05" customHeight="1">
      <c r="A14" s="16">
        <v>493301</v>
      </c>
      <c r="B14" t="s" s="117">
        <v>480</v>
      </c>
      <c r="C14" t="s" s="19">
        <v>234</v>
      </c>
      <c r="D14" s="24"/>
      <c r="E14" t="s" s="21">
        <v>481</v>
      </c>
      <c r="F14" t="s" s="21">
        <v>161</v>
      </c>
      <c r="G14" t="s" s="21">
        <v>47</v>
      </c>
      <c r="H14" s="23">
        <v>23507</v>
      </c>
      <c r="I14" t="s" s="21">
        <v>162</v>
      </c>
      <c r="J14" t="s" s="21">
        <v>482</v>
      </c>
      <c r="K14" t="s" s="21">
        <v>479</v>
      </c>
      <c r="L14" t="s" s="21">
        <v>51</v>
      </c>
      <c r="M14" t="s" s="19">
        <v>52</v>
      </c>
      <c r="N14" s="24"/>
      <c r="O14" s="25">
        <v>19</v>
      </c>
      <c r="P14" t="s" s="19">
        <v>234</v>
      </c>
      <c r="Q14" t="s" s="19">
        <v>234</v>
      </c>
      <c r="R14" t="s" s="19">
        <v>234</v>
      </c>
      <c r="S14" t="s" s="19">
        <v>234</v>
      </c>
      <c r="T14" t="s" s="19">
        <v>234</v>
      </c>
      <c r="U14" s="25">
        <v>19</v>
      </c>
      <c r="V14" t="s" s="19">
        <v>234</v>
      </c>
      <c r="W14" t="s" s="19">
        <v>234</v>
      </c>
      <c r="X14" t="s" s="19">
        <v>234</v>
      </c>
      <c r="Y14" t="s" s="19">
        <v>234</v>
      </c>
      <c r="Z14" t="s" s="19">
        <v>234</v>
      </c>
      <c r="AA14" s="25">
        <v>19</v>
      </c>
      <c r="AB14" t="s" s="19">
        <v>234</v>
      </c>
      <c r="AC14" t="s" s="19">
        <v>234</v>
      </c>
      <c r="AD14" t="s" s="19">
        <v>234</v>
      </c>
      <c r="AE14" t="s" s="19">
        <v>234</v>
      </c>
      <c r="AF14" t="s" s="19">
        <v>234</v>
      </c>
      <c r="AG14" s="25">
        <v>19</v>
      </c>
      <c r="AH14" t="s" s="19">
        <v>234</v>
      </c>
      <c r="AI14" t="s" s="19">
        <v>234</v>
      </c>
      <c r="AJ14" s="25">
        <v>19</v>
      </c>
      <c r="AK14" t="s" s="19">
        <v>234</v>
      </c>
      <c r="AL14" t="s" s="19">
        <v>234</v>
      </c>
      <c r="AM14" s="25">
        <v>19</v>
      </c>
    </row>
    <row r="15" ht="20.05" customHeight="1">
      <c r="A15" s="16">
        <v>494010</v>
      </c>
      <c r="B15" t="s" s="117">
        <v>483</v>
      </c>
      <c r="C15" t="s" s="19">
        <v>234</v>
      </c>
      <c r="D15" s="24"/>
      <c r="E15" t="s" s="21">
        <v>484</v>
      </c>
      <c r="F15" t="s" s="21">
        <v>62</v>
      </c>
      <c r="G15" t="s" s="21">
        <v>47</v>
      </c>
      <c r="H15" s="23">
        <v>22042</v>
      </c>
      <c r="I15" t="s" s="21">
        <v>56</v>
      </c>
      <c r="J15" t="s" s="21">
        <v>485</v>
      </c>
      <c r="K15" t="s" s="21">
        <v>486</v>
      </c>
      <c r="L15" t="s" s="21">
        <v>300</v>
      </c>
      <c r="M15" t="s" s="19">
        <v>59</v>
      </c>
      <c r="N15" s="24"/>
      <c r="O15" s="25">
        <v>19</v>
      </c>
      <c r="P15" t="s" s="19">
        <v>234</v>
      </c>
      <c r="Q15" t="s" s="19">
        <v>234</v>
      </c>
      <c r="R15" t="s" s="19">
        <v>234</v>
      </c>
      <c r="S15" t="s" s="19">
        <v>234</v>
      </c>
      <c r="T15" t="s" s="19">
        <v>234</v>
      </c>
      <c r="U15" s="25">
        <v>19</v>
      </c>
      <c r="V15" t="s" s="19">
        <v>234</v>
      </c>
      <c r="W15" t="s" s="19">
        <v>234</v>
      </c>
      <c r="X15" t="s" s="19">
        <v>234</v>
      </c>
      <c r="Y15" t="s" s="19">
        <v>234</v>
      </c>
      <c r="Z15" t="s" s="19">
        <v>234</v>
      </c>
      <c r="AA15" s="25">
        <v>19</v>
      </c>
      <c r="AB15" t="s" s="19">
        <v>234</v>
      </c>
      <c r="AC15" t="s" s="19">
        <v>234</v>
      </c>
      <c r="AD15" t="s" s="19">
        <v>234</v>
      </c>
      <c r="AE15" t="s" s="19">
        <v>234</v>
      </c>
      <c r="AF15" t="s" s="19">
        <v>234</v>
      </c>
      <c r="AG15" s="25">
        <v>19</v>
      </c>
      <c r="AH15" t="s" s="19">
        <v>234</v>
      </c>
      <c r="AI15" t="s" s="19">
        <v>234</v>
      </c>
      <c r="AJ15" s="25">
        <v>19</v>
      </c>
      <c r="AK15" t="s" s="19">
        <v>234</v>
      </c>
      <c r="AL15" t="s" s="19">
        <v>234</v>
      </c>
      <c r="AM15" s="25">
        <v>19</v>
      </c>
    </row>
    <row r="16" ht="20.05" customHeight="1">
      <c r="A16" s="16">
        <v>494017</v>
      </c>
      <c r="B16" t="s" s="117">
        <v>487</v>
      </c>
      <c r="C16" t="s" s="19">
        <v>234</v>
      </c>
      <c r="D16" s="24"/>
      <c r="E16" t="s" s="21">
        <v>488</v>
      </c>
      <c r="F16" t="s" s="21">
        <v>407</v>
      </c>
      <c r="G16" t="s" s="21">
        <v>47</v>
      </c>
      <c r="H16" s="23">
        <v>24541</v>
      </c>
      <c r="I16" t="s" s="21">
        <v>408</v>
      </c>
      <c r="J16" t="s" s="21">
        <v>489</v>
      </c>
      <c r="K16" t="s" s="21">
        <v>486</v>
      </c>
      <c r="L16" t="s" s="21">
        <v>300</v>
      </c>
      <c r="M16" t="s" s="19">
        <v>52</v>
      </c>
      <c r="N16" s="24"/>
      <c r="O16" s="25">
        <v>19</v>
      </c>
      <c r="P16" t="s" s="19">
        <v>234</v>
      </c>
      <c r="Q16" t="s" s="19">
        <v>234</v>
      </c>
      <c r="R16" t="s" s="19">
        <v>234</v>
      </c>
      <c r="S16" t="s" s="19">
        <v>234</v>
      </c>
      <c r="T16" t="s" s="19">
        <v>234</v>
      </c>
      <c r="U16" s="25">
        <v>19</v>
      </c>
      <c r="V16" t="s" s="19">
        <v>234</v>
      </c>
      <c r="W16" t="s" s="19">
        <v>234</v>
      </c>
      <c r="X16" t="s" s="19">
        <v>234</v>
      </c>
      <c r="Y16" t="s" s="19">
        <v>234</v>
      </c>
      <c r="Z16" t="s" s="19">
        <v>234</v>
      </c>
      <c r="AA16" s="25">
        <v>19</v>
      </c>
      <c r="AB16" t="s" s="19">
        <v>234</v>
      </c>
      <c r="AC16" t="s" s="19">
        <v>234</v>
      </c>
      <c r="AD16" t="s" s="19">
        <v>234</v>
      </c>
      <c r="AE16" t="s" s="19">
        <v>234</v>
      </c>
      <c r="AF16" t="s" s="19">
        <v>234</v>
      </c>
      <c r="AG16" s="25">
        <v>19</v>
      </c>
      <c r="AH16" t="s" s="19">
        <v>234</v>
      </c>
      <c r="AI16" t="s" s="19">
        <v>234</v>
      </c>
      <c r="AJ16" s="25">
        <v>19</v>
      </c>
      <c r="AK16" t="s" s="19">
        <v>234</v>
      </c>
      <c r="AL16" t="s" s="19">
        <v>234</v>
      </c>
      <c r="AM16" s="25">
        <v>19</v>
      </c>
    </row>
    <row r="17" ht="20.05" customHeight="1">
      <c r="A17" s="16">
        <v>494021</v>
      </c>
      <c r="B17" t="s" s="117">
        <v>490</v>
      </c>
      <c r="C17" t="s" s="19">
        <v>234</v>
      </c>
      <c r="D17" s="24"/>
      <c r="E17" t="s" s="21">
        <v>491</v>
      </c>
      <c r="F17" t="s" s="21">
        <v>492</v>
      </c>
      <c r="G17" t="s" s="21">
        <v>47</v>
      </c>
      <c r="H17" s="23">
        <v>24401</v>
      </c>
      <c r="I17" t="s" s="21">
        <v>493</v>
      </c>
      <c r="J17" t="s" s="21">
        <v>494</v>
      </c>
      <c r="K17" t="s" s="21">
        <v>486</v>
      </c>
      <c r="L17" t="s" s="21">
        <v>300</v>
      </c>
      <c r="M17" t="s" s="19">
        <v>52</v>
      </c>
      <c r="N17" s="24"/>
      <c r="O17" s="25">
        <v>19</v>
      </c>
      <c r="P17" t="s" s="19">
        <v>234</v>
      </c>
      <c r="Q17" t="s" s="19">
        <v>234</v>
      </c>
      <c r="R17" t="s" s="19">
        <v>234</v>
      </c>
      <c r="S17" t="s" s="19">
        <v>234</v>
      </c>
      <c r="T17" t="s" s="19">
        <v>234</v>
      </c>
      <c r="U17" s="25">
        <v>19</v>
      </c>
      <c r="V17" t="s" s="19">
        <v>234</v>
      </c>
      <c r="W17" t="s" s="19">
        <v>234</v>
      </c>
      <c r="X17" t="s" s="19">
        <v>234</v>
      </c>
      <c r="Y17" t="s" s="19">
        <v>234</v>
      </c>
      <c r="Z17" t="s" s="19">
        <v>234</v>
      </c>
      <c r="AA17" s="25">
        <v>19</v>
      </c>
      <c r="AB17" t="s" s="19">
        <v>234</v>
      </c>
      <c r="AC17" t="s" s="19">
        <v>234</v>
      </c>
      <c r="AD17" t="s" s="19">
        <v>234</v>
      </c>
      <c r="AE17" t="s" s="19">
        <v>234</v>
      </c>
      <c r="AF17" t="s" s="19">
        <v>234</v>
      </c>
      <c r="AG17" s="25">
        <v>19</v>
      </c>
      <c r="AH17" t="s" s="19">
        <v>234</v>
      </c>
      <c r="AI17" t="s" s="19">
        <v>234</v>
      </c>
      <c r="AJ17" s="25">
        <v>19</v>
      </c>
      <c r="AK17" t="s" s="19">
        <v>234</v>
      </c>
      <c r="AL17" t="s" s="19">
        <v>234</v>
      </c>
      <c r="AM17" s="25">
        <v>19</v>
      </c>
    </row>
    <row r="18" ht="20.05" customHeight="1">
      <c r="A18" s="16">
        <v>494022</v>
      </c>
      <c r="B18" t="s" s="117">
        <v>495</v>
      </c>
      <c r="C18" t="s" s="19">
        <v>234</v>
      </c>
      <c r="D18" s="24"/>
      <c r="E18" t="s" s="21">
        <v>496</v>
      </c>
      <c r="F18" t="s" s="21">
        <v>198</v>
      </c>
      <c r="G18" t="s" s="21">
        <v>47</v>
      </c>
      <c r="H18" s="23">
        <v>23805</v>
      </c>
      <c r="I18" t="s" s="21">
        <v>199</v>
      </c>
      <c r="J18" t="s" s="21">
        <v>497</v>
      </c>
      <c r="K18" t="s" s="21">
        <v>486</v>
      </c>
      <c r="L18" t="s" s="21">
        <v>220</v>
      </c>
      <c r="M18" t="s" s="19">
        <v>59</v>
      </c>
      <c r="N18" s="24"/>
      <c r="O18" s="25">
        <v>19</v>
      </c>
      <c r="P18" t="s" s="19">
        <v>234</v>
      </c>
      <c r="Q18" t="s" s="19">
        <v>234</v>
      </c>
      <c r="R18" t="s" s="19">
        <v>234</v>
      </c>
      <c r="S18" t="s" s="19">
        <v>234</v>
      </c>
      <c r="T18" t="s" s="19">
        <v>234</v>
      </c>
      <c r="U18" s="25">
        <v>19</v>
      </c>
      <c r="V18" t="s" s="19">
        <v>234</v>
      </c>
      <c r="W18" t="s" s="19">
        <v>234</v>
      </c>
      <c r="X18" t="s" s="19">
        <v>234</v>
      </c>
      <c r="Y18" t="s" s="19">
        <v>234</v>
      </c>
      <c r="Z18" t="s" s="19">
        <v>234</v>
      </c>
      <c r="AA18" s="25">
        <v>19</v>
      </c>
      <c r="AB18" t="s" s="19">
        <v>234</v>
      </c>
      <c r="AC18" t="s" s="19">
        <v>234</v>
      </c>
      <c r="AD18" t="s" s="19">
        <v>234</v>
      </c>
      <c r="AE18" t="s" s="19">
        <v>234</v>
      </c>
      <c r="AF18" t="s" s="19">
        <v>234</v>
      </c>
      <c r="AG18" s="25">
        <v>19</v>
      </c>
      <c r="AH18" t="s" s="19">
        <v>234</v>
      </c>
      <c r="AI18" t="s" s="19">
        <v>234</v>
      </c>
      <c r="AJ18" s="25">
        <v>19</v>
      </c>
      <c r="AK18" t="s" s="19">
        <v>234</v>
      </c>
      <c r="AL18" t="s" s="19">
        <v>234</v>
      </c>
      <c r="AM18" s="25">
        <v>19</v>
      </c>
    </row>
    <row r="19" ht="20.05" customHeight="1">
      <c r="A19" s="16">
        <v>494023</v>
      </c>
      <c r="B19" t="s" s="117">
        <v>498</v>
      </c>
      <c r="C19" t="s" s="19">
        <v>234</v>
      </c>
      <c r="D19" s="24"/>
      <c r="E19" t="s" s="21">
        <v>499</v>
      </c>
      <c r="F19" t="s" s="21">
        <v>62</v>
      </c>
      <c r="G19" t="s" s="21">
        <v>47</v>
      </c>
      <c r="H19" s="23">
        <v>22044</v>
      </c>
      <c r="I19" t="s" s="21">
        <v>56</v>
      </c>
      <c r="J19" t="s" s="21">
        <v>500</v>
      </c>
      <c r="K19" t="s" s="21">
        <v>486</v>
      </c>
      <c r="L19" t="s" s="21">
        <v>220</v>
      </c>
      <c r="M19" t="s" s="19">
        <v>59</v>
      </c>
      <c r="N19" s="24"/>
      <c r="O19" s="25">
        <v>19</v>
      </c>
      <c r="P19" t="s" s="19">
        <v>234</v>
      </c>
      <c r="Q19" t="s" s="19">
        <v>234</v>
      </c>
      <c r="R19" t="s" s="19">
        <v>234</v>
      </c>
      <c r="S19" t="s" s="19">
        <v>234</v>
      </c>
      <c r="T19" t="s" s="19">
        <v>234</v>
      </c>
      <c r="U19" s="25">
        <v>19</v>
      </c>
      <c r="V19" t="s" s="19">
        <v>234</v>
      </c>
      <c r="W19" t="s" s="19">
        <v>234</v>
      </c>
      <c r="X19" t="s" s="19">
        <v>234</v>
      </c>
      <c r="Y19" t="s" s="19">
        <v>234</v>
      </c>
      <c r="Z19" t="s" s="19">
        <v>234</v>
      </c>
      <c r="AA19" s="25">
        <v>19</v>
      </c>
      <c r="AB19" t="s" s="19">
        <v>234</v>
      </c>
      <c r="AC19" t="s" s="19">
        <v>234</v>
      </c>
      <c r="AD19" t="s" s="19">
        <v>234</v>
      </c>
      <c r="AE19" t="s" s="19">
        <v>234</v>
      </c>
      <c r="AF19" t="s" s="19">
        <v>234</v>
      </c>
      <c r="AG19" s="25">
        <v>19</v>
      </c>
      <c r="AH19" t="s" s="19">
        <v>234</v>
      </c>
      <c r="AI19" t="s" s="19">
        <v>234</v>
      </c>
      <c r="AJ19" s="25">
        <v>19</v>
      </c>
      <c r="AK19" t="s" s="19">
        <v>234</v>
      </c>
      <c r="AL19" t="s" s="19">
        <v>234</v>
      </c>
      <c r="AM19" s="25">
        <v>19</v>
      </c>
    </row>
    <row r="20" ht="20.05" customHeight="1">
      <c r="A20" s="16">
        <v>494025</v>
      </c>
      <c r="B20" t="s" s="117">
        <v>501</v>
      </c>
      <c r="C20" t="s" s="19">
        <v>234</v>
      </c>
      <c r="D20" s="24"/>
      <c r="E20" t="s" s="21">
        <v>502</v>
      </c>
      <c r="F20" t="s" s="21">
        <v>174</v>
      </c>
      <c r="G20" t="s" s="21">
        <v>47</v>
      </c>
      <c r="H20" s="23">
        <v>23454</v>
      </c>
      <c r="I20" t="s" s="21">
        <v>175</v>
      </c>
      <c r="J20" t="s" s="21">
        <v>503</v>
      </c>
      <c r="K20" t="s" s="21">
        <v>486</v>
      </c>
      <c r="L20" t="s" s="21">
        <v>220</v>
      </c>
      <c r="M20" t="s" s="19">
        <v>59</v>
      </c>
      <c r="N20" s="24"/>
      <c r="O20" s="25">
        <v>19</v>
      </c>
      <c r="P20" t="s" s="19">
        <v>234</v>
      </c>
      <c r="Q20" t="s" s="19">
        <v>234</v>
      </c>
      <c r="R20" t="s" s="19">
        <v>234</v>
      </c>
      <c r="S20" t="s" s="19">
        <v>234</v>
      </c>
      <c r="T20" t="s" s="19">
        <v>234</v>
      </c>
      <c r="U20" s="25">
        <v>19</v>
      </c>
      <c r="V20" t="s" s="19">
        <v>234</v>
      </c>
      <c r="W20" t="s" s="19">
        <v>234</v>
      </c>
      <c r="X20" t="s" s="19">
        <v>234</v>
      </c>
      <c r="Y20" t="s" s="19">
        <v>234</v>
      </c>
      <c r="Z20" t="s" s="19">
        <v>234</v>
      </c>
      <c r="AA20" s="25">
        <v>19</v>
      </c>
      <c r="AB20" t="s" s="19">
        <v>234</v>
      </c>
      <c r="AC20" t="s" s="19">
        <v>234</v>
      </c>
      <c r="AD20" t="s" s="19">
        <v>234</v>
      </c>
      <c r="AE20" t="s" s="19">
        <v>234</v>
      </c>
      <c r="AF20" t="s" s="19">
        <v>234</v>
      </c>
      <c r="AG20" s="25">
        <v>19</v>
      </c>
      <c r="AH20" t="s" s="19">
        <v>234</v>
      </c>
      <c r="AI20" t="s" s="19">
        <v>234</v>
      </c>
      <c r="AJ20" s="25">
        <v>19</v>
      </c>
      <c r="AK20" t="s" s="19">
        <v>234</v>
      </c>
      <c r="AL20" t="s" s="19">
        <v>234</v>
      </c>
      <c r="AM20" s="25">
        <v>19</v>
      </c>
    </row>
    <row r="21" ht="20.05" customHeight="1">
      <c r="A21" s="16">
        <v>494029</v>
      </c>
      <c r="B21" t="s" s="117">
        <v>504</v>
      </c>
      <c r="C21" t="s" s="19">
        <v>234</v>
      </c>
      <c r="D21" s="24"/>
      <c r="E21" t="s" s="21">
        <v>505</v>
      </c>
      <c r="F21" t="s" s="21">
        <v>401</v>
      </c>
      <c r="G21" t="s" s="21">
        <v>47</v>
      </c>
      <c r="H21" s="23">
        <v>24354</v>
      </c>
      <c r="I21" t="s" s="21">
        <v>402</v>
      </c>
      <c r="J21" t="s" s="21">
        <v>506</v>
      </c>
      <c r="K21" t="s" s="21">
        <v>486</v>
      </c>
      <c r="L21" t="s" s="21">
        <v>300</v>
      </c>
      <c r="M21" t="s" s="19">
        <v>59</v>
      </c>
      <c r="N21" s="24"/>
      <c r="O21" s="25">
        <v>19</v>
      </c>
      <c r="P21" t="s" s="19">
        <v>234</v>
      </c>
      <c r="Q21" t="s" s="19">
        <v>234</v>
      </c>
      <c r="R21" t="s" s="19">
        <v>234</v>
      </c>
      <c r="S21" t="s" s="19">
        <v>234</v>
      </c>
      <c r="T21" t="s" s="19">
        <v>234</v>
      </c>
      <c r="U21" s="25">
        <v>19</v>
      </c>
      <c r="V21" t="s" s="19">
        <v>234</v>
      </c>
      <c r="W21" t="s" s="19">
        <v>234</v>
      </c>
      <c r="X21" t="s" s="19">
        <v>234</v>
      </c>
      <c r="Y21" t="s" s="19">
        <v>234</v>
      </c>
      <c r="Z21" t="s" s="19">
        <v>234</v>
      </c>
      <c r="AA21" s="25">
        <v>19</v>
      </c>
      <c r="AB21" t="s" s="19">
        <v>234</v>
      </c>
      <c r="AC21" t="s" s="19">
        <v>234</v>
      </c>
      <c r="AD21" t="s" s="19">
        <v>234</v>
      </c>
      <c r="AE21" t="s" s="19">
        <v>234</v>
      </c>
      <c r="AF21" t="s" s="19">
        <v>234</v>
      </c>
      <c r="AG21" s="25">
        <v>19</v>
      </c>
      <c r="AH21" t="s" s="19">
        <v>234</v>
      </c>
      <c r="AI21" t="s" s="19">
        <v>234</v>
      </c>
      <c r="AJ21" s="25">
        <v>19</v>
      </c>
      <c r="AK21" t="s" s="19">
        <v>234</v>
      </c>
      <c r="AL21" t="s" s="19">
        <v>234</v>
      </c>
      <c r="AM21" s="25">
        <v>19</v>
      </c>
    </row>
    <row r="22" ht="20.05" customHeight="1">
      <c r="A22" s="16">
        <v>494032</v>
      </c>
      <c r="B22" t="s" s="117">
        <v>507</v>
      </c>
      <c r="C22" t="s" s="19">
        <v>234</v>
      </c>
      <c r="D22" s="24"/>
      <c r="E22" t="s" s="21">
        <v>508</v>
      </c>
      <c r="F22" t="s" s="21">
        <v>141</v>
      </c>
      <c r="G22" t="s" s="21">
        <v>47</v>
      </c>
      <c r="H22" s="23">
        <v>23188</v>
      </c>
      <c r="I22" t="s" s="21">
        <v>142</v>
      </c>
      <c r="J22" t="s" s="21">
        <v>509</v>
      </c>
      <c r="K22" t="s" s="21">
        <v>486</v>
      </c>
      <c r="L22" t="s" s="21">
        <v>220</v>
      </c>
      <c r="M22" t="s" s="19">
        <v>59</v>
      </c>
      <c r="N22" s="24"/>
      <c r="O22" s="25">
        <v>19</v>
      </c>
      <c r="P22" t="s" s="19">
        <v>234</v>
      </c>
      <c r="Q22" t="s" s="19">
        <v>234</v>
      </c>
      <c r="R22" t="s" s="19">
        <v>234</v>
      </c>
      <c r="S22" t="s" s="19">
        <v>234</v>
      </c>
      <c r="T22" t="s" s="19">
        <v>234</v>
      </c>
      <c r="U22" s="25">
        <v>19</v>
      </c>
      <c r="V22" t="s" s="19">
        <v>234</v>
      </c>
      <c r="W22" t="s" s="19">
        <v>234</v>
      </c>
      <c r="X22" t="s" s="19">
        <v>234</v>
      </c>
      <c r="Y22" t="s" s="19">
        <v>234</v>
      </c>
      <c r="Z22" t="s" s="19">
        <v>234</v>
      </c>
      <c r="AA22" s="25">
        <v>19</v>
      </c>
      <c r="AB22" t="s" s="19">
        <v>234</v>
      </c>
      <c r="AC22" t="s" s="19">
        <v>234</v>
      </c>
      <c r="AD22" t="s" s="19">
        <v>234</v>
      </c>
      <c r="AE22" t="s" s="19">
        <v>234</v>
      </c>
      <c r="AF22" t="s" s="19">
        <v>234</v>
      </c>
      <c r="AG22" s="25">
        <v>19</v>
      </c>
      <c r="AH22" t="s" s="19">
        <v>234</v>
      </c>
      <c r="AI22" t="s" s="19">
        <v>234</v>
      </c>
      <c r="AJ22" s="25">
        <v>19</v>
      </c>
      <c r="AK22" t="s" s="19">
        <v>234</v>
      </c>
      <c r="AL22" t="s" s="19">
        <v>234</v>
      </c>
      <c r="AM22" s="25">
        <v>19</v>
      </c>
    </row>
    <row r="23" ht="20.05" customHeight="1">
      <c r="A23" s="16">
        <v>494033</v>
      </c>
      <c r="B23" t="s" s="117">
        <v>510</v>
      </c>
      <c r="C23" t="s" s="19">
        <v>234</v>
      </c>
      <c r="D23" s="24"/>
      <c r="E23" t="s" s="21">
        <v>511</v>
      </c>
      <c r="F23" t="s" s="21">
        <v>512</v>
      </c>
      <c r="G23" t="s" s="21">
        <v>47</v>
      </c>
      <c r="H23" s="23">
        <v>24070</v>
      </c>
      <c r="I23" t="s" s="21">
        <v>330</v>
      </c>
      <c r="J23" t="s" s="21">
        <v>513</v>
      </c>
      <c r="K23" t="s" s="21">
        <v>486</v>
      </c>
      <c r="L23" t="s" s="21">
        <v>300</v>
      </c>
      <c r="M23" t="s" s="19">
        <v>59</v>
      </c>
      <c r="N23" s="24"/>
      <c r="O23" s="25">
        <v>19</v>
      </c>
      <c r="P23" t="s" s="19">
        <v>234</v>
      </c>
      <c r="Q23" t="s" s="19">
        <v>234</v>
      </c>
      <c r="R23" t="s" s="19">
        <v>234</v>
      </c>
      <c r="S23" t="s" s="19">
        <v>234</v>
      </c>
      <c r="T23" t="s" s="19">
        <v>234</v>
      </c>
      <c r="U23" s="25">
        <v>19</v>
      </c>
      <c r="V23" t="s" s="19">
        <v>234</v>
      </c>
      <c r="W23" t="s" s="19">
        <v>234</v>
      </c>
      <c r="X23" t="s" s="19">
        <v>234</v>
      </c>
      <c r="Y23" t="s" s="19">
        <v>234</v>
      </c>
      <c r="Z23" t="s" s="19">
        <v>234</v>
      </c>
      <c r="AA23" s="25">
        <v>19</v>
      </c>
      <c r="AB23" t="s" s="19">
        <v>234</v>
      </c>
      <c r="AC23" t="s" s="19">
        <v>234</v>
      </c>
      <c r="AD23" t="s" s="19">
        <v>234</v>
      </c>
      <c r="AE23" t="s" s="19">
        <v>234</v>
      </c>
      <c r="AF23" t="s" s="19">
        <v>234</v>
      </c>
      <c r="AG23" s="25">
        <v>19</v>
      </c>
      <c r="AH23" t="s" s="19">
        <v>234</v>
      </c>
      <c r="AI23" t="s" s="19">
        <v>234</v>
      </c>
      <c r="AJ23" s="25">
        <v>19</v>
      </c>
      <c r="AK23" t="s" s="19">
        <v>234</v>
      </c>
      <c r="AL23" t="s" s="19">
        <v>234</v>
      </c>
      <c r="AM23" s="25">
        <v>19</v>
      </c>
    </row>
  </sheetData>
  <mergeCells count="1">
    <mergeCell ref="A1:AM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