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ducators by Division, Race" sheetId="1" r:id="rId4"/>
  </sheets>
</workbook>
</file>

<file path=xl/sharedStrings.xml><?xml version="1.0" encoding="utf-8"?>
<sst xmlns="http://schemas.openxmlformats.org/spreadsheetml/2006/main" uniqueCount="150">
  <si>
    <t>2022-2023 Number of Educators by Division, Race, and Ethnicity</t>
  </si>
  <si>
    <t>Division No.</t>
  </si>
  <si>
    <t>Division Name</t>
  </si>
  <si>
    <t>Total Counts</t>
  </si>
  <si>
    <t>American Indian</t>
  </si>
  <si>
    <t>Asian</t>
  </si>
  <si>
    <t>Black</t>
  </si>
  <si>
    <t>Hispanic</t>
  </si>
  <si>
    <t>White</t>
  </si>
  <si>
    <t>Hawaiian</t>
  </si>
  <si>
    <t>Two or More Races</t>
  </si>
  <si>
    <t>Not Specified</t>
  </si>
  <si>
    <t>% Black</t>
  </si>
  <si>
    <t>% white</t>
  </si>
  <si>
    <t>State Totals</t>
  </si>
  <si>
    <t>Accomack County Public Schools</t>
  </si>
  <si>
    <t>Albemarle County Public Schools</t>
  </si>
  <si>
    <t>Alexandria City Public Schools</t>
  </si>
  <si>
    <t>Alleghany Highlands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</si>
  <si>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</si>
  <si>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</si>
  <si>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</si>
  <si>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</si>
  <si>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</si>
  <si>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</si>
  <si>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</si>
  <si>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</si>
  <si>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</si>
  <si>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Bristol City Public Schools</t>
  </si>
  <si>
    <t>Brunswick County Public Schools</t>
  </si>
  <si>
    <t>Buchanan County Public Schools</t>
  </si>
  <si>
    <t>Buckingham County Public Schools</t>
  </si>
  <si>
    <t>Buena Vista City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</si>
  <si>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</si>
  <si>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</si>
  <si>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</si>
  <si>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</si>
  <si>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</si>
  <si>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Charlottesville City Public Schools</t>
  </si>
  <si>
    <t>Chesapeake City Public Schools</t>
  </si>
  <si>
    <t>Chesterfield County Public Schools</t>
  </si>
  <si>
    <t>Clarke County Public Schools</t>
  </si>
  <si>
    <t>Colonial Beach Public Schools</t>
  </si>
  <si>
    <t>Colonial Heights City Public Schools</t>
  </si>
  <si>
    <t>Covington City Public Schools</t>
  </si>
  <si>
    <t>Craig County Public Schools</t>
  </si>
  <si>
    <t>Culpeper County Public Schools</t>
  </si>
  <si>
    <t>Cumberland County Public Schools</t>
  </si>
  <si>
    <t>Danville City Public Schools</t>
  </si>
  <si>
    <t>Dickenson County Public Schools</t>
  </si>
  <si>
    <t>Dinwiddie County Public Schools</t>
  </si>
  <si>
    <t>Essex County Public Schools</t>
  </si>
  <si>
    <t>Fairfax City Public Schools</t>
  </si>
  <si>
    <t>Fairfax County Public Schools</t>
  </si>
  <si>
    <t>Falls Church City Public Schools</t>
  </si>
  <si>
    <t>Fauquier County Public Schools</t>
  </si>
  <si>
    <t>Floyd County Public Schools</t>
  </si>
  <si>
    <t>Fluvanna County Public Schools</t>
  </si>
  <si>
    <t>Franklin City Public Schools</t>
  </si>
  <si>
    <t>Franklin County Public Schools</t>
  </si>
  <si>
    <t>Frederick County Public Schools</t>
  </si>
  <si>
    <t>Fredericksburg City Public Schools</t>
  </si>
  <si>
    <t>Galax City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</si>
  <si>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</si>
  <si>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</si>
  <si>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</si>
  <si>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</si>
  <si>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</si>
  <si>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Halifax County Public Schools</t>
  </si>
  <si>
    <t>Hampton City Public Schools</t>
  </si>
  <si>
    <t>Hanover County Public Schools</t>
  </si>
  <si>
    <t>Harrisonburg City Public Schools</t>
  </si>
  <si>
    <t>Henrico County Public Schools</t>
  </si>
  <si>
    <t>Henry County Public Schools</t>
  </si>
  <si>
    <t>Highland County Public Schools</t>
  </si>
  <si>
    <t>Hopewell City Public Schools</t>
  </si>
  <si>
    <t>Isle of Wight County Public Schools</t>
  </si>
  <si>
    <t>King George County Public Schools</t>
  </si>
  <si>
    <t>King William County Public Schools</t>
  </si>
  <si>
    <t>King and Queen County Public Schools</t>
  </si>
  <si>
    <t>Lancaster County Public Schools</t>
  </si>
  <si>
    <t>Lee County Public Schools</t>
  </si>
  <si>
    <t>Lexington City Public Schools</t>
  </si>
  <si>
    <t>Loudoun County Public Schools</t>
  </si>
  <si>
    <t>Louisa County Public Schools</t>
  </si>
  <si>
    <t>Lunenburg County Public Schools</t>
  </si>
  <si>
    <t>Lynchburg City Public Schools</t>
  </si>
  <si>
    <t>Madison County Public Schools</t>
  </si>
  <si>
    <t>Manassas City Public Schools</t>
  </si>
  <si>
    <t>Manassas Park City Public Schools</t>
  </si>
  <si>
    <t>Martinsville City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</si>
  <si>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</si>
  <si>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</si>
  <si>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</si>
  <si>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</si>
  <si>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</si>
  <si>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</si>
  <si>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Newport News City Public Schools</t>
  </si>
  <si>
    <t>Norfolk City Public Schools</t>
  </si>
  <si>
    <t>Northampton County Public Schools</t>
  </si>
  <si>
    <t>Northumberland County Public Schools</t>
  </si>
  <si>
    <t>Norton City Public Schools</t>
  </si>
  <si>
    <t>Nottoway County Public Schools</t>
  </si>
  <si>
    <t>Orange County Public Schools</t>
  </si>
  <si>
    <t>Page County Public Schools</t>
  </si>
  <si>
    <t>Patrick County Public Schools</t>
  </si>
  <si>
    <t>Petersburg City Public Schools</t>
  </si>
  <si>
    <t>Pittsylvania County Public Schools</t>
  </si>
  <si>
    <t>Poquoson City Public Schools</t>
  </si>
  <si>
    <t>Portsmouth City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</si>
  <si>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</si>
  <si>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</si>
  <si>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</si>
  <si>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</si>
  <si>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</si>
  <si>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Radford City Public Schools</t>
  </si>
  <si>
    <t>Rappahannock County Public Schools</t>
  </si>
  <si>
    <t>Richmond City Public Schools</t>
  </si>
  <si>
    <t>Richmond County Public Schools</t>
  </si>
  <si>
    <t>Roanoke City Public Schools</t>
  </si>
  <si>
    <t>Roanoke County Public Schools</t>
  </si>
  <si>
    <t>Rockbridge County Public Schools</t>
  </si>
  <si>
    <t>Rockingham County Public Schools</t>
  </si>
  <si>
    <t>Russell County Public Schools</t>
  </si>
  <si>
    <t>Salem City Public Schools</t>
  </si>
  <si>
    <t>Scott County Public Schools</t>
  </si>
  <si>
    <t>Shenandoah County Public Schools</t>
  </si>
  <si>
    <t>Smyth County Public Schools</t>
  </si>
  <si>
    <t>South Boston City Public Schools</t>
  </si>
  <si>
    <t>Southampton County Public Schools</t>
  </si>
  <si>
    <t>Spotsylvania County Public Schools</t>
  </si>
  <si>
    <t>Stafford County Public Schools</t>
  </si>
  <si>
    <t>Staunton City Public Schools</t>
  </si>
  <si>
    <t>Suffolk City Public Schools</t>
  </si>
  <si>
    <t>Surry County Public Schools</t>
  </si>
  <si>
    <t>Sussex County Public Schools</t>
  </si>
  <si>
    <t>Tazewell County Public Schools</t>
  </si>
  <si>
    <t>Virginia Beach City Public Schools</t>
  </si>
  <si>
    <t>Warren County Public Schools</t>
  </si>
  <si>
    <t>Washington County Public Schools</t>
  </si>
  <si>
    <t>Waynesboro City Public Schools</t>
  </si>
  <si>
    <t>West Point Public Schools</t>
  </si>
  <si>
    <t>Westmoreland County Public Schools</t>
  </si>
  <si>
    <t>Williamsburg-James City County Public Schools</t>
  </si>
  <si>
    <t>Winchester City Public Schools</t>
  </si>
  <si>
    <t>Wise County Public Schools</t>
  </si>
  <si>
    <t>Wythe County Public Schools</t>
  </si>
  <si>
    <t>York County Public Schools</t>
  </si>
  <si>
    <r>
      <rPr>
        <b val="1"/>
        <sz val="10"/>
        <color indexed="8"/>
        <rFont val="Arial"/>
      </rPr>
      <t>Note:</t>
    </r>
    <r>
      <rPr>
        <sz val="11"/>
        <color indexed="8"/>
        <rFont val="Calibri"/>
      </rPr>
      <t xml:space="preserve">  An educator who  works in multiple divisions is being counted once for each division</t>
    </r>
  </si>
  <si>
    <t xml:space="preserve">            An educator is defined as a teacher, school administrator, or other pupil personnel.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</si>
</sst>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Arial"/>
    </font>
    <font>
      <b val="1"/>
      <sz val="11"/>
      <color indexed="8"/>
      <name val="Calibri"/>
    </font>
    <font>
      <b val="1"/>
      <i val="1"/>
      <sz val="10"/>
      <color indexed="8"/>
      <name val="Arial"/>
    </font>
    <font>
      <b val="1"/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59" fontId="4" fillId="2" borderId="1" applyNumberFormat="1" applyFont="1" applyFill="1" applyBorder="1" applyAlignment="1" applyProtection="0">
      <alignment vertical="bottom"/>
    </xf>
    <xf numFmtId="14" fontId="5" fillId="2" borderId="2" applyNumberFormat="1" applyFont="1" applyFill="1" applyBorder="1" applyAlignment="1" applyProtection="0">
      <alignment horizontal="left" vertical="bottom"/>
    </xf>
    <xf numFmtId="0" fontId="4" fillId="2" borderId="2" applyNumberFormat="0" applyFont="1" applyFill="1" applyBorder="1" applyAlignment="1" applyProtection="0">
      <alignment vertical="bottom"/>
    </xf>
    <xf numFmtId="49" fontId="6" fillId="3" borderId="3" applyNumberFormat="1" applyFont="1" applyFill="1" applyBorder="1" applyAlignment="1" applyProtection="0">
      <alignment vertical="bottom" wrapText="1"/>
    </xf>
    <xf numFmtId="49" fontId="4" fillId="2" borderId="4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4" borderId="3" applyNumberFormat="0" applyFont="1" applyFill="1" applyBorder="1" applyAlignment="1" applyProtection="0">
      <alignment vertical="bottom"/>
    </xf>
    <xf numFmtId="49" fontId="0" fillId="4" borderId="3" applyNumberFormat="1" applyFont="1" applyFill="1" applyBorder="1" applyAlignment="1" applyProtection="0">
      <alignment vertical="bottom"/>
    </xf>
    <xf numFmtId="0" fontId="0" fillId="4" borderId="3" applyNumberFormat="1" applyFont="1" applyFill="1" applyBorder="1" applyAlignment="1" applyProtection="0">
      <alignment vertical="bottom"/>
    </xf>
    <xf numFmtId="59" fontId="0" fillId="4" borderId="4" applyNumberFormat="1" applyFont="1" applyFill="1" applyBorder="1" applyAlignment="1" applyProtection="0">
      <alignment vertical="bottom"/>
    </xf>
    <xf numFmtId="59" fontId="0" fillId="4" borderId="1" applyNumberFormat="1" applyFont="1" applyFill="1" applyBorder="1" applyAlignment="1" applyProtection="0">
      <alignment vertical="bottom"/>
    </xf>
    <xf numFmtId="0" fontId="0" fillId="5" borderId="3" applyNumberFormat="1" applyFont="1" applyFill="1" applyBorder="1" applyAlignment="1" applyProtection="0">
      <alignment horizontal="right" vertical="center"/>
    </xf>
    <xf numFmtId="49" fontId="0" fillId="5" borderId="3" applyNumberFormat="1" applyFont="1" applyFill="1" applyBorder="1" applyAlignment="1" applyProtection="0">
      <alignment vertical="center"/>
    </xf>
    <xf numFmtId="0" fontId="0" fillId="5" borderId="3" applyNumberFormat="0" applyFont="1" applyFill="1" applyBorder="1" applyAlignment="1" applyProtection="0">
      <alignment vertical="center"/>
    </xf>
    <xf numFmtId="0" fontId="0" fillId="5" borderId="3" applyNumberFormat="1" applyFont="1" applyFill="1" applyBorder="1" applyAlignment="1" applyProtection="0">
      <alignment vertical="center"/>
    </xf>
    <xf numFmtId="59" fontId="0" fillId="6" borderId="4" applyNumberFormat="1" applyFont="1" applyFill="1" applyBorder="1" applyAlignment="1" applyProtection="0">
      <alignment vertical="bottom"/>
    </xf>
    <xf numFmtId="59" fontId="0" fillId="5" borderId="1" applyNumberFormat="1" applyFont="1" applyFill="1" applyBorder="1" applyAlignment="1" applyProtection="0">
      <alignment vertical="bottom"/>
    </xf>
    <xf numFmtId="59" fontId="0" fillId="5" borderId="4" applyNumberFormat="1" applyFont="1" applyFill="1" applyBorder="1" applyAlignment="1" applyProtection="0">
      <alignment vertical="bottom"/>
    </xf>
    <xf numFmtId="59" fontId="4" fillId="6" borderId="4" applyNumberFormat="1" applyFont="1" applyFill="1" applyBorder="1" applyAlignment="1" applyProtection="0">
      <alignment vertical="bottom"/>
    </xf>
    <xf numFmtId="0" fontId="0" fillId="6" borderId="3" applyNumberFormat="1" applyFont="1" applyFill="1" applyBorder="1" applyAlignment="1" applyProtection="0">
      <alignment horizontal="right" vertical="center"/>
    </xf>
    <xf numFmtId="49" fontId="0" fillId="6" borderId="3" applyNumberFormat="1" applyFont="1" applyFill="1" applyBorder="1" applyAlignment="1" applyProtection="0">
      <alignment vertical="center"/>
    </xf>
    <xf numFmtId="0" fontId="0" fillId="6" borderId="3" applyNumberFormat="0" applyFont="1" applyFill="1" applyBorder="1" applyAlignment="1" applyProtection="0">
      <alignment vertical="center"/>
    </xf>
    <xf numFmtId="0" fontId="0" fillId="6" borderId="3" applyNumberFormat="1" applyFont="1" applyFill="1" applyBorder="1" applyAlignment="1" applyProtection="0">
      <alignment vertical="center"/>
    </xf>
    <xf numFmtId="0" fontId="0" fillId="5" borderId="5" applyNumberFormat="0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/>
    </xf>
    <xf numFmtId="0" fontId="0" fillId="5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aaaaa"/>
      <rgbColor rgb="ffc0c0c0"/>
      <rgbColor rgb="ff00fcff"/>
      <rgbColor rgb="ffffffff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144"/>
  <sheetViews>
    <sheetView workbookViewId="0" showGridLines="0" defaultGridColor="1">
      <pane topLeftCell="A4" xSplit="0" ySplit="3" activePane="bottomLeft" state="frozen"/>
    </sheetView>
  </sheetViews>
  <sheetFormatPr defaultColWidth="8.83333" defaultRowHeight="15" customHeight="1" outlineLevelRow="0" outlineLevelCol="0"/>
  <cols>
    <col min="1" max="1" width="17.8516" style="1" customWidth="1"/>
    <col min="2" max="2" width="43.5" style="1" customWidth="1"/>
    <col min="3" max="3" width="16.5" style="1" customWidth="1"/>
    <col min="4" max="4" width="14.5" style="1" customWidth="1"/>
    <col min="5" max="5" width="7.35156" style="1" customWidth="1"/>
    <col min="6" max="6" width="5.85156" style="1" customWidth="1"/>
    <col min="7" max="7" width="8" style="1" customWidth="1"/>
    <col min="8" max="8" width="6.5" style="1" customWidth="1"/>
    <col min="9" max="9" width="8.67188" style="1" customWidth="1"/>
    <col min="10" max="10" width="16.1719" style="1" customWidth="1"/>
    <col min="11" max="11" width="11.5" style="1" customWidth="1"/>
    <col min="12" max="13" width="8.85156" style="1" customWidth="1"/>
    <col min="14" max="16384" width="8.85156" style="1" customWidth="1"/>
  </cols>
  <sheetData>
    <row r="1" ht="13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ht="13.65" customHeight="1">
      <c r="A2" s="5">
        <v>45204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</row>
    <row r="3" ht="32.45" customHeight="1">
      <c r="A3" t="s" s="7">
        <v>1</v>
      </c>
      <c r="B3" t="s" s="7">
        <v>2</v>
      </c>
      <c r="C3" t="s" s="7">
        <v>3</v>
      </c>
      <c r="D3" t="s" s="7">
        <v>4</v>
      </c>
      <c r="E3" t="s" s="7">
        <v>5</v>
      </c>
      <c r="F3" t="s" s="7">
        <v>6</v>
      </c>
      <c r="G3" t="s" s="7">
        <v>7</v>
      </c>
      <c r="H3" t="s" s="7">
        <v>8</v>
      </c>
      <c r="I3" t="s" s="7">
        <v>9</v>
      </c>
      <c r="J3" t="s" s="7">
        <v>10</v>
      </c>
      <c r="K3" t="s" s="7">
        <v>11</v>
      </c>
      <c r="L3" t="s" s="8">
        <v>12</v>
      </c>
      <c r="M3" t="s" s="9">
        <v>13</v>
      </c>
    </row>
    <row r="4" ht="13.55" customHeight="1">
      <c r="A4" s="10"/>
      <c r="B4" t="s" s="11">
        <v>14</v>
      </c>
      <c r="C4" s="12">
        <f>SUM(C5:C137)</f>
        <v>106955</v>
      </c>
      <c r="D4" s="12">
        <f>SUM(D5:D137)</f>
        <v>117</v>
      </c>
      <c r="E4" s="12">
        <f>SUM(E5:E137)</f>
        <v>2216</v>
      </c>
      <c r="F4" s="12">
        <f>SUM(F5:F137)</f>
        <v>14411</v>
      </c>
      <c r="G4" s="12">
        <f>SUM(G5:G137)</f>
        <v>3840</v>
      </c>
      <c r="H4" s="12">
        <f>SUM(H5:H137)</f>
        <v>84273</v>
      </c>
      <c r="I4" s="12">
        <f>SUM(I5:I137)</f>
        <v>33</v>
      </c>
      <c r="J4" s="12">
        <f>SUM(J5:J137)</f>
        <v>1063</v>
      </c>
      <c r="K4" s="12">
        <f>SUM(K5:K137)</f>
        <v>0</v>
      </c>
      <c r="L4" s="13">
        <f>F4/C4</f>
        <v>0.134738908886915</v>
      </c>
      <c r="M4" s="14">
        <f>H4/C4</f>
        <v>0.787929503062035</v>
      </c>
    </row>
    <row r="5" ht="13.55" customHeight="1">
      <c r="A5" s="15">
        <v>1</v>
      </c>
      <c r="B5" t="s" s="16">
        <v>15</v>
      </c>
      <c r="C5" s="15">
        <v>382</v>
      </c>
      <c r="D5" s="17"/>
      <c r="E5" s="17"/>
      <c r="F5" s="18">
        <v>53</v>
      </c>
      <c r="G5" s="18">
        <v>12</v>
      </c>
      <c r="H5" s="18">
        <v>312</v>
      </c>
      <c r="I5" s="17"/>
      <c r="J5" s="17"/>
      <c r="K5" s="17"/>
      <c r="L5" s="19">
        <f>F5/C5</f>
        <v>0.138743455497382</v>
      </c>
      <c r="M5" s="20">
        <f>H5/C5</f>
        <v>0.816753926701571</v>
      </c>
    </row>
    <row r="6" ht="13.55" customHeight="1">
      <c r="A6" s="15">
        <v>2</v>
      </c>
      <c r="B6" t="s" s="16">
        <v>16</v>
      </c>
      <c r="C6" s="15">
        <v>1371</v>
      </c>
      <c r="D6" s="17"/>
      <c r="E6" s="18">
        <v>24</v>
      </c>
      <c r="F6" s="18">
        <v>74</v>
      </c>
      <c r="G6" s="18">
        <v>45</v>
      </c>
      <c r="H6" s="18">
        <v>1210</v>
      </c>
      <c r="I6" s="17"/>
      <c r="J6" s="18">
        <v>15</v>
      </c>
      <c r="K6" s="17"/>
      <c r="L6" s="21">
        <f>F6/C6</f>
        <v>0.0539752005835157</v>
      </c>
      <c r="M6" s="20">
        <f>H6/C6</f>
        <v>0.882567469000729</v>
      </c>
    </row>
    <row r="7" ht="13.55" customHeight="1">
      <c r="A7" s="15">
        <v>101</v>
      </c>
      <c r="B7" t="s" s="16">
        <v>17</v>
      </c>
      <c r="C7" s="15">
        <v>1102</v>
      </c>
      <c r="D7" s="17"/>
      <c r="E7" s="18">
        <v>33</v>
      </c>
      <c r="F7" s="18">
        <v>301</v>
      </c>
      <c r="G7" s="18">
        <v>87</v>
      </c>
      <c r="H7" s="18">
        <v>648</v>
      </c>
      <c r="I7" s="17"/>
      <c r="J7" s="18">
        <v>28</v>
      </c>
      <c r="K7" s="17"/>
      <c r="L7" s="19">
        <f>F7/C7</f>
        <v>0.273139745916515</v>
      </c>
      <c r="M7" s="20">
        <f>H7/C7</f>
        <v>0.588021778584392</v>
      </c>
    </row>
    <row r="8" ht="13.55" customHeight="1">
      <c r="A8" s="15">
        <v>3</v>
      </c>
      <c r="B8" t="s" s="16">
        <v>18</v>
      </c>
      <c r="C8" s="15">
        <v>229</v>
      </c>
      <c r="D8" s="17"/>
      <c r="E8" s="17"/>
      <c r="F8" s="17"/>
      <c r="G8" s="17"/>
      <c r="H8" s="18">
        <v>221</v>
      </c>
      <c r="I8" s="17"/>
      <c r="J8" s="17"/>
      <c r="K8" s="17"/>
      <c r="L8" s="19">
        <f>F8/C8</f>
        <v>0</v>
      </c>
      <c r="M8" s="20">
        <f>H8/C8</f>
        <v>0.965065502183406</v>
      </c>
    </row>
    <row r="9" ht="13.55" customHeight="1">
      <c r="A9" s="15">
        <v>4</v>
      </c>
      <c r="B9" t="s" s="16">
        <v>19</v>
      </c>
      <c r="C9" s="15">
        <v>141</v>
      </c>
      <c r="D9" s="17"/>
      <c r="E9" s="17"/>
      <c r="F9" s="18">
        <v>22</v>
      </c>
      <c r="G9" s="17"/>
      <c r="H9" s="18">
        <v>109</v>
      </c>
      <c r="I9" s="17"/>
      <c r="J9" s="17"/>
      <c r="K9" s="17"/>
      <c r="L9" s="19">
        <f>F9/C9</f>
        <v>0.156028368794326</v>
      </c>
      <c r="M9" s="20">
        <f>H9/C9</f>
        <v>0.773049645390071</v>
      </c>
    </row>
    <row r="10" ht="13.55" customHeight="1">
      <c r="A10" s="15">
        <v>5</v>
      </c>
      <c r="B10" t="s" s="16">
        <v>20</v>
      </c>
      <c r="C10" s="15">
        <v>371</v>
      </c>
      <c r="D10" s="17"/>
      <c r="E10" s="17"/>
      <c r="F10" s="18">
        <v>27</v>
      </c>
      <c r="G10" s="17"/>
      <c r="H10" s="18">
        <v>330</v>
      </c>
      <c r="I10" s="17"/>
      <c r="J10" s="17"/>
      <c r="K10" s="17"/>
      <c r="L10" s="19">
        <f>F10/C10</f>
        <v>0.0727762803234501</v>
      </c>
      <c r="M10" s="20">
        <f>H10/C10</f>
        <v>0.8894878706199461</v>
      </c>
    </row>
    <row r="11" ht="13.55" customHeight="1">
      <c r="A11" s="15">
        <v>6</v>
      </c>
      <c r="B11" t="s" s="16">
        <v>21</v>
      </c>
      <c r="C11" s="15">
        <v>222</v>
      </c>
      <c r="D11" s="17"/>
      <c r="E11" s="17"/>
      <c r="F11" s="18">
        <v>12</v>
      </c>
      <c r="G11" s="17"/>
      <c r="H11" s="18">
        <v>204</v>
      </c>
      <c r="I11" s="17"/>
      <c r="J11" s="17"/>
      <c r="K11" s="17"/>
      <c r="L11" s="19">
        <f>F11/C11</f>
        <v>0.0540540540540541</v>
      </c>
      <c r="M11" s="20">
        <f>H11/C11</f>
        <v>0.918918918918919</v>
      </c>
    </row>
    <row r="12" ht="13.55" customHeight="1">
      <c r="A12" s="15">
        <v>7</v>
      </c>
      <c r="B12" t="s" s="16">
        <v>22</v>
      </c>
      <c r="C12" s="15">
        <v>2730</v>
      </c>
      <c r="D12" s="17"/>
      <c r="E12" s="18">
        <v>104</v>
      </c>
      <c r="F12" s="18">
        <v>356</v>
      </c>
      <c r="G12" s="18">
        <v>251</v>
      </c>
      <c r="H12" s="18">
        <v>1976</v>
      </c>
      <c r="I12" s="17"/>
      <c r="J12" s="18">
        <v>29</v>
      </c>
      <c r="K12" s="17"/>
      <c r="L12" s="19">
        <f>F12/C12</f>
        <v>0.13040293040293</v>
      </c>
      <c r="M12" s="20">
        <f>H12/C12</f>
        <v>0.723809523809524</v>
      </c>
    </row>
    <row r="13" ht="13.55" customHeight="1">
      <c r="A13" s="15">
        <v>8</v>
      </c>
      <c r="B13" t="s" s="16">
        <v>23</v>
      </c>
      <c r="C13" s="15">
        <v>851</v>
      </c>
      <c r="D13" s="17"/>
      <c r="E13" s="17"/>
      <c r="F13" s="18">
        <v>12</v>
      </c>
      <c r="G13" s="18">
        <v>15</v>
      </c>
      <c r="H13" s="18">
        <v>821</v>
      </c>
      <c r="I13" s="17"/>
      <c r="J13" s="17"/>
      <c r="K13" s="17"/>
      <c r="L13" s="19">
        <f>F13/C13</f>
        <v>0.0141010575793184</v>
      </c>
      <c r="M13" s="20">
        <f>H13/C13</f>
        <v>0.964747356051704</v>
      </c>
    </row>
    <row r="14" ht="13.55" customHeight="1">
      <c r="A14" s="15">
        <v>9</v>
      </c>
      <c r="B14" t="s" s="16">
        <v>24</v>
      </c>
      <c r="C14" s="15">
        <v>64</v>
      </c>
      <c r="D14" s="17"/>
      <c r="E14" s="17"/>
      <c r="F14" s="17"/>
      <c r="G14" s="17"/>
      <c r="H14" s="18">
        <v>64</v>
      </c>
      <c r="I14" s="17"/>
      <c r="J14" s="17"/>
      <c r="K14" s="17"/>
      <c r="L14" s="19">
        <f>F14/C14</f>
        <v>0</v>
      </c>
      <c r="M14" s="20">
        <f>H14/C14</f>
        <v>1</v>
      </c>
    </row>
    <row r="15" ht="13.55" customHeight="1">
      <c r="A15" s="15">
        <v>10</v>
      </c>
      <c r="B15" t="s" s="16">
        <v>25</v>
      </c>
      <c r="C15" s="15">
        <v>795</v>
      </c>
      <c r="D15" s="17"/>
      <c r="E15" s="17"/>
      <c r="F15" s="18">
        <v>25</v>
      </c>
      <c r="G15" s="17"/>
      <c r="H15" s="18">
        <v>756</v>
      </c>
      <c r="I15" s="17"/>
      <c r="J15" s="17"/>
      <c r="K15" s="17"/>
      <c r="L15" s="19">
        <f>F15/C15</f>
        <v>0.0314465408805031</v>
      </c>
      <c r="M15" s="20">
        <f>H15/C15</f>
        <v>0.950943396226415</v>
      </c>
    </row>
    <row r="16" ht="13.55" customHeight="1">
      <c r="A16" s="15">
        <v>11</v>
      </c>
      <c r="B16" t="s" s="16">
        <v>26</v>
      </c>
      <c r="C16" s="15">
        <v>113</v>
      </c>
      <c r="D16" s="17"/>
      <c r="E16" s="17"/>
      <c r="F16" s="17"/>
      <c r="G16" s="17"/>
      <c r="H16" s="18">
        <v>111</v>
      </c>
      <c r="I16" s="17"/>
      <c r="J16" s="17"/>
      <c r="K16" s="17"/>
      <c r="L16" s="19">
        <f>F16/C16</f>
        <v>0</v>
      </c>
      <c r="M16" s="20">
        <f>H16/C16</f>
        <v>0.982300884955752</v>
      </c>
    </row>
    <row r="17" ht="13.55" customHeight="1">
      <c r="A17" s="15">
        <v>12</v>
      </c>
      <c r="B17" t="s" s="16">
        <v>27</v>
      </c>
      <c r="C17" s="15">
        <v>431</v>
      </c>
      <c r="D17" s="17"/>
      <c r="E17" s="17"/>
      <c r="F17" s="17"/>
      <c r="G17" s="17"/>
      <c r="H17" s="18">
        <v>423</v>
      </c>
      <c r="I17" s="17"/>
      <c r="J17" s="17"/>
      <c r="K17" s="17"/>
      <c r="L17" s="19">
        <f>F17/C17</f>
        <v>0</v>
      </c>
      <c r="M17" s="20">
        <f>H17/C17</f>
        <v>0.9814385150812061</v>
      </c>
    </row>
    <row r="18" ht="13.55" customHeight="1">
      <c r="A18" s="15">
        <v>102</v>
      </c>
      <c r="B18" t="s" s="16">
        <v>28</v>
      </c>
      <c r="C18" s="15">
        <v>218</v>
      </c>
      <c r="D18" s="17"/>
      <c r="E18" s="17"/>
      <c r="F18" s="17"/>
      <c r="G18" s="17"/>
      <c r="H18" s="18">
        <v>204</v>
      </c>
      <c r="I18" s="17"/>
      <c r="J18" s="17"/>
      <c r="K18" s="17"/>
      <c r="L18" s="19">
        <f>F18/C18</f>
        <v>0</v>
      </c>
      <c r="M18" s="20">
        <f>H18/C18</f>
        <v>0.935779816513761</v>
      </c>
    </row>
    <row r="19" ht="13.55" customHeight="1">
      <c r="A19" s="15">
        <v>13</v>
      </c>
      <c r="B19" t="s" s="16">
        <v>29</v>
      </c>
      <c r="C19" s="15">
        <v>127</v>
      </c>
      <c r="D19" s="17"/>
      <c r="E19" s="18">
        <v>13</v>
      </c>
      <c r="F19" s="18">
        <v>90</v>
      </c>
      <c r="G19" s="17"/>
      <c r="H19" s="18">
        <v>22</v>
      </c>
      <c r="I19" s="17"/>
      <c r="J19" s="17"/>
      <c r="K19" s="17"/>
      <c r="L19" s="22">
        <f>F19/C19</f>
        <v>0.7086614173228351</v>
      </c>
      <c r="M19" s="20">
        <f>H19/C19</f>
        <v>0.173228346456693</v>
      </c>
    </row>
    <row r="20" ht="13.55" customHeight="1">
      <c r="A20" s="15">
        <v>14</v>
      </c>
      <c r="B20" t="s" s="16">
        <v>30</v>
      </c>
      <c r="C20" s="15">
        <v>253</v>
      </c>
      <c r="D20" s="17"/>
      <c r="E20" s="17"/>
      <c r="F20" s="17"/>
      <c r="G20" s="17"/>
      <c r="H20" s="18">
        <v>252</v>
      </c>
      <c r="I20" s="17"/>
      <c r="J20" s="17"/>
      <c r="K20" s="17"/>
      <c r="L20" s="19">
        <f>F20/C20</f>
        <v>0</v>
      </c>
      <c r="M20" s="20">
        <f>H20/C20</f>
        <v>0.99604743083004</v>
      </c>
    </row>
    <row r="21" ht="13.55" customHeight="1">
      <c r="A21" s="15">
        <v>15</v>
      </c>
      <c r="B21" t="s" s="16">
        <v>31</v>
      </c>
      <c r="C21" s="15">
        <v>160</v>
      </c>
      <c r="D21" s="17"/>
      <c r="E21" s="17"/>
      <c r="F21" s="18">
        <v>21</v>
      </c>
      <c r="G21" s="17"/>
      <c r="H21" s="18">
        <v>135</v>
      </c>
      <c r="I21" s="17"/>
      <c r="J21" s="17"/>
      <c r="K21" s="17"/>
      <c r="L21" s="19">
        <f>F21/C21</f>
        <v>0.13125</v>
      </c>
      <c r="M21" s="20">
        <f>H21/C21</f>
        <v>0.84375</v>
      </c>
    </row>
    <row r="22" ht="13.55" customHeight="1">
      <c r="A22" s="15">
        <v>103</v>
      </c>
      <c r="B22" t="s" s="16">
        <v>32</v>
      </c>
      <c r="C22" s="15">
        <v>72</v>
      </c>
      <c r="D22" s="17"/>
      <c r="E22" s="17"/>
      <c r="F22" s="17"/>
      <c r="G22" s="17"/>
      <c r="H22" s="18">
        <v>71</v>
      </c>
      <c r="I22" s="17"/>
      <c r="J22" s="17"/>
      <c r="K22" s="17"/>
      <c r="L22" s="19">
        <f>F22/C22</f>
        <v>0</v>
      </c>
      <c r="M22" s="20">
        <f>H22/C22</f>
        <v>0.986111111111111</v>
      </c>
    </row>
    <row r="23" ht="13.55" customHeight="1">
      <c r="A23" s="15">
        <v>16</v>
      </c>
      <c r="B23" t="s" s="16">
        <v>33</v>
      </c>
      <c r="C23" s="15">
        <v>522</v>
      </c>
      <c r="D23" s="17"/>
      <c r="E23" s="17"/>
      <c r="F23" s="18">
        <v>31</v>
      </c>
      <c r="G23" s="17"/>
      <c r="H23" s="18">
        <v>488</v>
      </c>
      <c r="I23" s="17"/>
      <c r="J23" s="17"/>
      <c r="K23" s="17"/>
      <c r="L23" s="19">
        <f>F23/C23</f>
        <v>0.0593869731800766</v>
      </c>
      <c r="M23" s="20">
        <f>H23/C23</f>
        <v>0.934865900383142</v>
      </c>
    </row>
    <row r="24" ht="13.55" customHeight="1">
      <c r="A24" s="15">
        <v>17</v>
      </c>
      <c r="B24" t="s" s="16">
        <v>34</v>
      </c>
      <c r="C24" s="15">
        <v>256</v>
      </c>
      <c r="D24" s="17"/>
      <c r="E24" s="17"/>
      <c r="F24" s="18">
        <v>24</v>
      </c>
      <c r="G24" s="17"/>
      <c r="H24" s="18">
        <v>221</v>
      </c>
      <c r="I24" s="17"/>
      <c r="J24" s="17"/>
      <c r="K24" s="17"/>
      <c r="L24" s="19">
        <f>F24/C24</f>
        <v>0.09375</v>
      </c>
      <c r="M24" s="20">
        <f>H24/C24</f>
        <v>0.86328125</v>
      </c>
    </row>
    <row r="25" ht="13.55" customHeight="1">
      <c r="A25" s="15">
        <v>18</v>
      </c>
      <c r="B25" t="s" s="16">
        <v>35</v>
      </c>
      <c r="C25" s="15">
        <v>354</v>
      </c>
      <c r="D25" s="17"/>
      <c r="E25" s="17"/>
      <c r="F25" s="17"/>
      <c r="G25" s="17"/>
      <c r="H25" s="18">
        <v>344</v>
      </c>
      <c r="I25" s="17"/>
      <c r="J25" s="17"/>
      <c r="K25" s="17"/>
      <c r="L25" s="19">
        <f>F25/C25</f>
        <v>0</v>
      </c>
      <c r="M25" s="20">
        <f>H25/C25</f>
        <v>0.971751412429379</v>
      </c>
    </row>
    <row r="26" ht="13.55" customHeight="1">
      <c r="A26" s="15">
        <v>19</v>
      </c>
      <c r="B26" t="s" s="16">
        <v>36</v>
      </c>
      <c r="C26" s="15">
        <v>48</v>
      </c>
      <c r="D26" s="17"/>
      <c r="E26" s="17"/>
      <c r="F26" s="18">
        <v>17</v>
      </c>
      <c r="G26" s="17"/>
      <c r="H26" s="18">
        <v>27</v>
      </c>
      <c r="I26" s="17"/>
      <c r="J26" s="17"/>
      <c r="K26" s="17"/>
      <c r="L26" s="22">
        <f>F26/C26</f>
        <v>0.354166666666667</v>
      </c>
      <c r="M26" s="20">
        <f>H26/C26</f>
        <v>0.5625</v>
      </c>
    </row>
    <row r="27" ht="13.55" customHeight="1">
      <c r="A27" s="15">
        <v>20</v>
      </c>
      <c r="B27" t="s" s="16">
        <v>37</v>
      </c>
      <c r="C27" s="15">
        <v>152</v>
      </c>
      <c r="D27" s="17"/>
      <c r="E27" s="17"/>
      <c r="F27" s="18">
        <v>14</v>
      </c>
      <c r="G27" s="17"/>
      <c r="H27" s="18">
        <v>137</v>
      </c>
      <c r="I27" s="17"/>
      <c r="J27" s="17"/>
      <c r="K27" s="17"/>
      <c r="L27" s="19">
        <f>F27/C27</f>
        <v>0.0921052631578947</v>
      </c>
      <c r="M27" s="20">
        <f>H27/C27</f>
        <v>0.901315789473684</v>
      </c>
    </row>
    <row r="28" ht="13.55" customHeight="1">
      <c r="A28" s="23">
        <v>104</v>
      </c>
      <c r="B28" t="s" s="24">
        <v>38</v>
      </c>
      <c r="C28" s="23">
        <v>510</v>
      </c>
      <c r="D28" s="25"/>
      <c r="E28" s="25"/>
      <c r="F28" s="26">
        <v>61</v>
      </c>
      <c r="G28" s="26">
        <v>15</v>
      </c>
      <c r="H28" s="26">
        <v>413</v>
      </c>
      <c r="I28" s="25"/>
      <c r="J28" s="26">
        <v>15</v>
      </c>
      <c r="K28" s="25"/>
      <c r="L28" s="21">
        <f>F28/C28</f>
        <v>0.119607843137255</v>
      </c>
      <c r="M28" s="20">
        <f>H28/C28</f>
        <v>0.809803921568627</v>
      </c>
    </row>
    <row r="29" ht="13.55" customHeight="1">
      <c r="A29" s="15">
        <v>136</v>
      </c>
      <c r="B29" t="s" s="16">
        <v>39</v>
      </c>
      <c r="C29" s="15">
        <v>3373</v>
      </c>
      <c r="D29" s="18">
        <v>14</v>
      </c>
      <c r="E29" s="18">
        <v>31</v>
      </c>
      <c r="F29" s="18">
        <v>643</v>
      </c>
      <c r="G29" s="18">
        <v>117</v>
      </c>
      <c r="H29" s="18">
        <v>2489</v>
      </c>
      <c r="I29" s="17"/>
      <c r="J29" s="18">
        <v>70</v>
      </c>
      <c r="K29" s="17"/>
      <c r="L29" s="19">
        <f>F29/C29</f>
        <v>0.190631485324637</v>
      </c>
      <c r="M29" s="20">
        <f>H29/C29</f>
        <v>0.737918766676549</v>
      </c>
    </row>
    <row r="30" ht="13.55" customHeight="1">
      <c r="A30" s="15">
        <v>21</v>
      </c>
      <c r="B30" t="s" s="16">
        <v>40</v>
      </c>
      <c r="C30" s="15">
        <v>5406</v>
      </c>
      <c r="D30" s="17"/>
      <c r="E30" s="18">
        <v>64</v>
      </c>
      <c r="F30" s="18">
        <v>732</v>
      </c>
      <c r="G30" s="18">
        <v>152</v>
      </c>
      <c r="H30" s="18">
        <v>4348</v>
      </c>
      <c r="I30" s="17"/>
      <c r="J30" s="18">
        <v>98</v>
      </c>
      <c r="K30" s="17"/>
      <c r="L30" s="19">
        <f>F30/C30</f>
        <v>0.135405105438402</v>
      </c>
      <c r="M30" s="20">
        <f>H30/C30</f>
        <v>0.804291527931927</v>
      </c>
    </row>
    <row r="31" ht="13.55" customHeight="1">
      <c r="A31" s="15">
        <v>22</v>
      </c>
      <c r="B31" t="s" s="16">
        <v>41</v>
      </c>
      <c r="C31" s="15">
        <v>181</v>
      </c>
      <c r="D31" s="17"/>
      <c r="E31" s="17"/>
      <c r="F31" s="17"/>
      <c r="G31" s="17"/>
      <c r="H31" s="18">
        <v>178</v>
      </c>
      <c r="I31" s="17"/>
      <c r="J31" s="17"/>
      <c r="K31" s="17"/>
      <c r="L31" s="19">
        <f>F31/C31</f>
        <v>0</v>
      </c>
      <c r="M31" s="20">
        <f>H31/C31</f>
        <v>0.983425414364641</v>
      </c>
    </row>
    <row r="32" ht="13.55" customHeight="1">
      <c r="A32" s="15">
        <v>202</v>
      </c>
      <c r="B32" t="s" s="16">
        <v>42</v>
      </c>
      <c r="C32" s="15">
        <v>49</v>
      </c>
      <c r="D32" s="17"/>
      <c r="E32" s="17"/>
      <c r="F32" s="17"/>
      <c r="G32" s="17"/>
      <c r="H32" s="18">
        <v>44</v>
      </c>
      <c r="I32" s="17"/>
      <c r="J32" s="17"/>
      <c r="K32" s="17"/>
      <c r="L32" s="19">
        <f>F32/C32</f>
        <v>0</v>
      </c>
      <c r="M32" s="20">
        <f>H32/C32</f>
        <v>0.8979591836734691</v>
      </c>
    </row>
    <row r="33" ht="13.55" customHeight="1">
      <c r="A33" s="15">
        <v>106</v>
      </c>
      <c r="B33" t="s" s="16">
        <v>43</v>
      </c>
      <c r="C33" s="15">
        <v>255</v>
      </c>
      <c r="D33" s="17"/>
      <c r="E33" s="17"/>
      <c r="F33" s="18">
        <v>25</v>
      </c>
      <c r="G33" s="17"/>
      <c r="H33" s="18">
        <v>226</v>
      </c>
      <c r="I33" s="17"/>
      <c r="J33" s="17"/>
      <c r="K33" s="17"/>
      <c r="L33" s="19">
        <f>F33/C33</f>
        <v>0.09803921568627449</v>
      </c>
      <c r="M33" s="20">
        <f>H33/C33</f>
        <v>0.886274509803922</v>
      </c>
    </row>
    <row r="34" ht="13.55" customHeight="1">
      <c r="A34" s="15">
        <v>107</v>
      </c>
      <c r="B34" t="s" s="16">
        <v>44</v>
      </c>
      <c r="C34" s="15">
        <v>0</v>
      </c>
      <c r="D34" s="17"/>
      <c r="E34" s="17"/>
      <c r="F34" s="17"/>
      <c r="G34" s="17"/>
      <c r="H34" s="17"/>
      <c r="I34" s="17"/>
      <c r="J34" s="17"/>
      <c r="K34" s="17"/>
      <c r="L34" s="19"/>
      <c r="M34" s="20"/>
    </row>
    <row r="35" ht="13.55" customHeight="1">
      <c r="A35" s="15">
        <v>23</v>
      </c>
      <c r="B35" t="s" s="16">
        <v>45</v>
      </c>
      <c r="C35" s="15">
        <v>65</v>
      </c>
      <c r="D35" s="17"/>
      <c r="E35" s="17"/>
      <c r="F35" s="17"/>
      <c r="G35" s="17"/>
      <c r="H35" s="18">
        <v>64</v>
      </c>
      <c r="I35" s="17"/>
      <c r="J35" s="17"/>
      <c r="K35" s="17"/>
      <c r="L35" s="19">
        <f>F35/C35</f>
        <v>0</v>
      </c>
      <c r="M35" s="20">
        <f>H35/C35</f>
        <v>0.984615384615385</v>
      </c>
    </row>
    <row r="36" ht="13.55" customHeight="1">
      <c r="A36" s="15">
        <v>24</v>
      </c>
      <c r="B36" t="s" s="16">
        <v>46</v>
      </c>
      <c r="C36" s="15">
        <v>692</v>
      </c>
      <c r="D36" s="17"/>
      <c r="E36" s="17"/>
      <c r="F36" s="18">
        <v>47</v>
      </c>
      <c r="G36" s="17"/>
      <c r="H36" s="18">
        <v>629</v>
      </c>
      <c r="I36" s="17"/>
      <c r="J36" s="17"/>
      <c r="K36" s="17"/>
      <c r="L36" s="19">
        <f>F36/C36</f>
        <v>0.06791907514450871</v>
      </c>
      <c r="M36" s="20">
        <f>H36/C36</f>
        <v>0.908959537572254</v>
      </c>
    </row>
    <row r="37" ht="13.55" customHeight="1">
      <c r="A37" s="15">
        <v>25</v>
      </c>
      <c r="B37" t="s" s="16">
        <v>47</v>
      </c>
      <c r="C37" s="15">
        <v>127</v>
      </c>
      <c r="D37" s="17"/>
      <c r="E37" s="17"/>
      <c r="F37" s="18">
        <v>14</v>
      </c>
      <c r="G37" s="17"/>
      <c r="H37" s="18">
        <v>109</v>
      </c>
      <c r="I37" s="17"/>
      <c r="J37" s="17"/>
      <c r="K37" s="17"/>
      <c r="L37" s="19">
        <f>F37/C37</f>
        <v>0.110236220472441</v>
      </c>
      <c r="M37" s="20">
        <f>H37/C37</f>
        <v>0.858267716535433</v>
      </c>
    </row>
    <row r="38" ht="13.55" customHeight="1">
      <c r="A38" s="15">
        <v>108</v>
      </c>
      <c r="B38" t="s" s="16">
        <v>48</v>
      </c>
      <c r="C38" s="15">
        <v>449</v>
      </c>
      <c r="D38" s="17"/>
      <c r="E38" s="17"/>
      <c r="F38" s="18">
        <v>166</v>
      </c>
      <c r="G38" s="17"/>
      <c r="H38" s="18">
        <v>265</v>
      </c>
      <c r="I38" s="17"/>
      <c r="J38" s="17"/>
      <c r="K38" s="17"/>
      <c r="L38" s="22">
        <f>F38/C38</f>
        <v>0.369710467706013</v>
      </c>
      <c r="M38" s="20">
        <f>H38/C38</f>
        <v>0.5902004454342979</v>
      </c>
    </row>
    <row r="39" ht="13.55" customHeight="1">
      <c r="A39" s="15">
        <v>26</v>
      </c>
      <c r="B39" t="s" s="16">
        <v>49</v>
      </c>
      <c r="C39" s="15">
        <v>235</v>
      </c>
      <c r="D39" s="17"/>
      <c r="E39" s="17"/>
      <c r="F39" s="17"/>
      <c r="G39" s="17"/>
      <c r="H39" s="18">
        <v>234</v>
      </c>
      <c r="I39" s="17"/>
      <c r="J39" s="17"/>
      <c r="K39" s="17"/>
      <c r="L39" s="19">
        <f>F39/C39</f>
        <v>0</v>
      </c>
      <c r="M39" s="20">
        <f>H39/C39</f>
        <v>0.995744680851064</v>
      </c>
    </row>
    <row r="40" ht="13.55" customHeight="1">
      <c r="A40" s="15">
        <v>27</v>
      </c>
      <c r="B40" t="s" s="16">
        <v>50</v>
      </c>
      <c r="C40" s="15">
        <v>382</v>
      </c>
      <c r="D40" s="17"/>
      <c r="E40" s="17"/>
      <c r="F40" s="18">
        <v>95</v>
      </c>
      <c r="G40" s="17"/>
      <c r="H40" s="18">
        <v>283</v>
      </c>
      <c r="I40" s="17"/>
      <c r="J40" s="17"/>
      <c r="K40" s="17"/>
      <c r="L40" s="19">
        <f>F40/C40</f>
        <v>0.24869109947644</v>
      </c>
      <c r="M40" s="20">
        <f>H40/C40</f>
        <v>0.740837696335079</v>
      </c>
    </row>
    <row r="41" ht="13.55" customHeight="1">
      <c r="A41" s="15">
        <v>28</v>
      </c>
      <c r="B41" t="s" s="16">
        <v>51</v>
      </c>
      <c r="C41" s="15">
        <v>97</v>
      </c>
      <c r="D41" s="17"/>
      <c r="E41" s="17"/>
      <c r="F41" s="18">
        <v>29</v>
      </c>
      <c r="G41" s="17"/>
      <c r="H41" s="18">
        <v>64</v>
      </c>
      <c r="I41" s="17"/>
      <c r="J41" s="17"/>
      <c r="K41" s="17"/>
      <c r="L41" s="19">
        <f>F41/C41</f>
        <v>0.298969072164948</v>
      </c>
      <c r="M41" s="20">
        <f>H41/C41</f>
        <v>0.65979381443299</v>
      </c>
    </row>
    <row r="42" ht="13.55" customHeight="1">
      <c r="A42" s="15">
        <v>134</v>
      </c>
      <c r="B42" t="s" s="16">
        <v>52</v>
      </c>
      <c r="C42" s="15">
        <v>0</v>
      </c>
      <c r="D42" s="17"/>
      <c r="E42" s="17"/>
      <c r="F42" s="17"/>
      <c r="G42" s="17"/>
      <c r="H42" s="17"/>
      <c r="I42" s="17"/>
      <c r="J42" s="17"/>
      <c r="K42" s="17"/>
      <c r="L42" s="19"/>
      <c r="M42" s="20"/>
    </row>
    <row r="43" ht="13.55" customHeight="1">
      <c r="A43" s="15">
        <v>29</v>
      </c>
      <c r="B43" t="s" s="16">
        <v>53</v>
      </c>
      <c r="C43" s="15">
        <v>15711</v>
      </c>
      <c r="D43" s="18">
        <v>24</v>
      </c>
      <c r="E43" s="18">
        <v>1015</v>
      </c>
      <c r="F43" s="18">
        <v>1364</v>
      </c>
      <c r="G43" s="18">
        <v>1090</v>
      </c>
      <c r="H43" s="18">
        <v>11928</v>
      </c>
      <c r="I43" s="18">
        <v>19</v>
      </c>
      <c r="J43" s="18">
        <v>271</v>
      </c>
      <c r="K43" s="17"/>
      <c r="L43" s="19">
        <f>F43/C43</f>
        <v>0.0868181528865126</v>
      </c>
      <c r="M43" s="20">
        <f>H43/C43</f>
        <v>0.759213290051556</v>
      </c>
    </row>
    <row r="44" ht="13.55" customHeight="1">
      <c r="A44" s="15">
        <v>109</v>
      </c>
      <c r="B44" t="s" s="16">
        <v>54</v>
      </c>
      <c r="C44" s="15">
        <v>235</v>
      </c>
      <c r="D44" s="17"/>
      <c r="E44" s="17"/>
      <c r="F44" s="18">
        <v>15</v>
      </c>
      <c r="G44" s="18">
        <v>12</v>
      </c>
      <c r="H44" s="18">
        <v>197</v>
      </c>
      <c r="I44" s="17"/>
      <c r="J44" s="17"/>
      <c r="K44" s="17"/>
      <c r="L44" s="19">
        <f>F44/C44</f>
        <v>0.0638297872340426</v>
      </c>
      <c r="M44" s="20">
        <f>H44/C44</f>
        <v>0.838297872340426</v>
      </c>
    </row>
    <row r="45" ht="13.55" customHeight="1">
      <c r="A45" s="15">
        <v>30</v>
      </c>
      <c r="B45" t="s" s="16">
        <v>55</v>
      </c>
      <c r="C45" s="15">
        <v>941</v>
      </c>
      <c r="D45" s="17"/>
      <c r="E45" s="17"/>
      <c r="F45" s="18">
        <v>19</v>
      </c>
      <c r="G45" s="18">
        <v>22</v>
      </c>
      <c r="H45" s="18">
        <v>896</v>
      </c>
      <c r="I45" s="17"/>
      <c r="J45" s="17"/>
      <c r="K45" s="17"/>
      <c r="L45" s="19">
        <f>F45/C45</f>
        <v>0.0201912858660999</v>
      </c>
      <c r="M45" s="20">
        <f>H45/C45</f>
        <v>0.952178533475027</v>
      </c>
    </row>
    <row r="46" ht="13.55" customHeight="1">
      <c r="A46" s="15">
        <v>31</v>
      </c>
      <c r="B46" t="s" s="16">
        <v>56</v>
      </c>
      <c r="C46" s="15">
        <v>186</v>
      </c>
      <c r="D46" s="17"/>
      <c r="E46" s="17"/>
      <c r="F46" s="17"/>
      <c r="G46" s="17"/>
      <c r="H46" s="18">
        <v>182</v>
      </c>
      <c r="I46" s="17"/>
      <c r="J46" s="17"/>
      <c r="K46" s="17"/>
      <c r="L46" s="19">
        <f>F46/C46</f>
        <v>0</v>
      </c>
      <c r="M46" s="20">
        <f>H46/C46</f>
        <v>0.978494623655914</v>
      </c>
    </row>
    <row r="47" ht="13.55" customHeight="1">
      <c r="A47" s="15">
        <v>32</v>
      </c>
      <c r="B47" t="s" s="16">
        <v>57</v>
      </c>
      <c r="C47" s="15">
        <v>291</v>
      </c>
      <c r="D47" s="17"/>
      <c r="E47" s="17"/>
      <c r="F47" s="18">
        <v>27</v>
      </c>
      <c r="G47" s="17"/>
      <c r="H47" s="18">
        <v>256</v>
      </c>
      <c r="I47" s="17"/>
      <c r="J47" s="17"/>
      <c r="K47" s="17"/>
      <c r="L47" s="19">
        <f>F47/C47</f>
        <v>0.09278350515463921</v>
      </c>
      <c r="M47" s="20">
        <f>H47/C47</f>
        <v>0.879725085910653</v>
      </c>
    </row>
    <row r="48" ht="13.55" customHeight="1">
      <c r="A48" s="15">
        <v>135</v>
      </c>
      <c r="B48" t="s" s="16">
        <v>58</v>
      </c>
      <c r="C48" s="15">
        <v>103</v>
      </c>
      <c r="D48" s="17"/>
      <c r="E48" s="17"/>
      <c r="F48" s="18">
        <v>53</v>
      </c>
      <c r="G48" s="17"/>
      <c r="H48" s="18">
        <v>45</v>
      </c>
      <c r="I48" s="17"/>
      <c r="J48" s="17"/>
      <c r="K48" s="17"/>
      <c r="L48" s="22">
        <f>F48/C48</f>
        <v>0.5145631067961171</v>
      </c>
      <c r="M48" s="20">
        <f>H48/C48</f>
        <v>0.436893203883495</v>
      </c>
    </row>
    <row r="49" ht="13.55" customHeight="1">
      <c r="A49" s="15">
        <v>33</v>
      </c>
      <c r="B49" t="s" s="16">
        <v>59</v>
      </c>
      <c r="C49" s="15">
        <v>572</v>
      </c>
      <c r="D49" s="17"/>
      <c r="E49" s="17"/>
      <c r="F49" s="18">
        <v>27</v>
      </c>
      <c r="G49" s="17"/>
      <c r="H49" s="18">
        <v>540</v>
      </c>
      <c r="I49" s="17"/>
      <c r="J49" s="17"/>
      <c r="K49" s="17"/>
      <c r="L49" s="19">
        <f>F49/C49</f>
        <v>0.0472027972027972</v>
      </c>
      <c r="M49" s="20">
        <f>H49/C49</f>
        <v>0.944055944055944</v>
      </c>
    </row>
    <row r="50" ht="13.55" customHeight="1">
      <c r="A50" s="15">
        <v>34</v>
      </c>
      <c r="B50" t="s" s="16">
        <v>60</v>
      </c>
      <c r="C50" s="15">
        <v>1283</v>
      </c>
      <c r="D50" s="17"/>
      <c r="E50" s="17"/>
      <c r="F50" s="18">
        <v>24</v>
      </c>
      <c r="G50" s="18">
        <v>15</v>
      </c>
      <c r="H50" s="18">
        <v>1236</v>
      </c>
      <c r="I50" s="17"/>
      <c r="J50" s="17"/>
      <c r="K50" s="17"/>
      <c r="L50" s="19">
        <f>F50/C50</f>
        <v>0.0187061574434918</v>
      </c>
      <c r="M50" s="20">
        <f>H50/C50</f>
        <v>0.963367108339829</v>
      </c>
    </row>
    <row r="51" ht="13.55" customHeight="1">
      <c r="A51" s="15">
        <v>110</v>
      </c>
      <c r="B51" t="s" s="16">
        <v>61</v>
      </c>
      <c r="C51" s="15">
        <v>331</v>
      </c>
      <c r="D51" s="17"/>
      <c r="E51" s="17"/>
      <c r="F51" s="18">
        <v>66</v>
      </c>
      <c r="G51" s="17"/>
      <c r="H51" s="18">
        <v>253</v>
      </c>
      <c r="I51" s="17"/>
      <c r="J51" s="17"/>
      <c r="K51" s="17"/>
      <c r="L51" s="19">
        <f>F51/C51</f>
        <v>0.199395770392749</v>
      </c>
      <c r="M51" s="20">
        <f>H51/C51</f>
        <v>0.764350453172205</v>
      </c>
    </row>
    <row r="52" ht="13.55" customHeight="1">
      <c r="A52" s="15">
        <v>111</v>
      </c>
      <c r="B52" t="s" s="16">
        <v>62</v>
      </c>
      <c r="C52" s="15">
        <v>136</v>
      </c>
      <c r="D52" s="17"/>
      <c r="E52" s="17"/>
      <c r="F52" s="17"/>
      <c r="G52" s="17"/>
      <c r="H52" s="18">
        <v>123</v>
      </c>
      <c r="I52" s="17"/>
      <c r="J52" s="17"/>
      <c r="K52" s="17"/>
      <c r="L52" s="19">
        <f>F52/C52</f>
        <v>0</v>
      </c>
      <c r="M52" s="20">
        <f>H52/C52</f>
        <v>0.904411764705882</v>
      </c>
    </row>
    <row r="53" ht="13.55" customHeight="1">
      <c r="A53" s="15">
        <v>35</v>
      </c>
      <c r="B53" t="s" s="16">
        <v>63</v>
      </c>
      <c r="C53" s="15">
        <v>278</v>
      </c>
      <c r="D53" s="17"/>
      <c r="E53" s="17"/>
      <c r="F53" s="17"/>
      <c r="G53" s="17"/>
      <c r="H53" s="18">
        <v>274</v>
      </c>
      <c r="I53" s="17"/>
      <c r="J53" s="17"/>
      <c r="K53" s="17"/>
      <c r="L53" s="19">
        <f>F53/C53</f>
        <v>0</v>
      </c>
      <c r="M53" s="20">
        <f>H53/C53</f>
        <v>0.985611510791367</v>
      </c>
    </row>
    <row r="54" ht="13.55" customHeight="1">
      <c r="A54" s="15">
        <v>36</v>
      </c>
      <c r="B54" t="s" s="16">
        <v>64</v>
      </c>
      <c r="C54" s="15">
        <v>469</v>
      </c>
      <c r="D54" s="17"/>
      <c r="E54" s="17"/>
      <c r="F54" s="18">
        <v>27</v>
      </c>
      <c r="G54" s="17"/>
      <c r="H54" s="18">
        <v>425</v>
      </c>
      <c r="I54" s="17"/>
      <c r="J54" s="17"/>
      <c r="K54" s="17"/>
      <c r="L54" s="19">
        <f>F54/C54</f>
        <v>0.0575692963752665</v>
      </c>
      <c r="M54" s="20">
        <f>H54/C54</f>
        <v>0.906183368869936</v>
      </c>
    </row>
    <row r="55" ht="13.55" customHeight="1">
      <c r="A55" s="15">
        <v>37</v>
      </c>
      <c r="B55" t="s" s="16">
        <v>65</v>
      </c>
      <c r="C55" s="15">
        <v>257</v>
      </c>
      <c r="D55" s="17"/>
      <c r="E55" s="17"/>
      <c r="F55" s="18">
        <v>22</v>
      </c>
      <c r="G55" s="17"/>
      <c r="H55" s="18">
        <v>229</v>
      </c>
      <c r="I55" s="17"/>
      <c r="J55" s="17"/>
      <c r="K55" s="17"/>
      <c r="L55" s="19">
        <f>F55/C55</f>
        <v>0.0856031128404669</v>
      </c>
      <c r="M55" s="20">
        <f>H55/C55</f>
        <v>0.891050583657588</v>
      </c>
    </row>
    <row r="56" ht="13.55" customHeight="1">
      <c r="A56" s="15">
        <v>38</v>
      </c>
      <c r="B56" t="s" s="16">
        <v>66</v>
      </c>
      <c r="C56" s="15">
        <v>191</v>
      </c>
      <c r="D56" s="17"/>
      <c r="E56" s="17"/>
      <c r="F56" s="17"/>
      <c r="G56" s="17"/>
      <c r="H56" s="18">
        <v>185</v>
      </c>
      <c r="I56" s="17"/>
      <c r="J56" s="17"/>
      <c r="K56" s="17"/>
      <c r="L56" s="19">
        <f>F56/C56</f>
        <v>0</v>
      </c>
      <c r="M56" s="20">
        <f>H56/C56</f>
        <v>0.9685863874345551</v>
      </c>
    </row>
    <row r="57" ht="13.55" customHeight="1">
      <c r="A57" s="15">
        <v>39</v>
      </c>
      <c r="B57" t="s" s="16">
        <v>67</v>
      </c>
      <c r="C57" s="15">
        <v>221</v>
      </c>
      <c r="D57" s="17"/>
      <c r="E57" s="17"/>
      <c r="F57" s="17"/>
      <c r="G57" s="17"/>
      <c r="H57" s="18">
        <v>216</v>
      </c>
      <c r="I57" s="17"/>
      <c r="J57" s="17"/>
      <c r="K57" s="17"/>
      <c r="L57" s="19">
        <f>F57/C57</f>
        <v>0</v>
      </c>
      <c r="M57" s="20">
        <f>H57/C57</f>
        <v>0.97737556561086</v>
      </c>
    </row>
    <row r="58" ht="13.55" customHeight="1">
      <c r="A58" s="15">
        <v>41</v>
      </c>
      <c r="B58" t="s" s="16">
        <v>68</v>
      </c>
      <c r="C58" s="15">
        <v>452</v>
      </c>
      <c r="D58" s="17"/>
      <c r="E58" s="17"/>
      <c r="F58" s="18">
        <v>119</v>
      </c>
      <c r="G58" s="17"/>
      <c r="H58" s="18">
        <v>323</v>
      </c>
      <c r="I58" s="17"/>
      <c r="J58" s="17"/>
      <c r="K58" s="17"/>
      <c r="L58" s="19">
        <f>F58/C58</f>
        <v>0.263274336283186</v>
      </c>
      <c r="M58" s="20">
        <f>H58/C58</f>
        <v>0.714601769911504</v>
      </c>
    </row>
    <row r="59" ht="13.55" customHeight="1">
      <c r="A59" s="15">
        <v>112</v>
      </c>
      <c r="B59" t="s" s="16">
        <v>69</v>
      </c>
      <c r="C59" s="15">
        <v>1503</v>
      </c>
      <c r="D59" s="18">
        <v>46</v>
      </c>
      <c r="E59" s="18">
        <v>20</v>
      </c>
      <c r="F59" s="18">
        <v>629</v>
      </c>
      <c r="G59" s="18">
        <v>36</v>
      </c>
      <c r="H59" s="18">
        <v>745</v>
      </c>
      <c r="I59" s="17"/>
      <c r="J59" s="18">
        <v>27</v>
      </c>
      <c r="K59" s="17"/>
      <c r="L59" s="22">
        <f>F59/C59</f>
        <v>0.418496340652029</v>
      </c>
      <c r="M59" s="20">
        <f>H59/C59</f>
        <v>0.495675316034597</v>
      </c>
    </row>
    <row r="60" ht="13.55" customHeight="1">
      <c r="A60" s="15">
        <v>42</v>
      </c>
      <c r="B60" t="s" s="16">
        <v>70</v>
      </c>
      <c r="C60" s="15">
        <v>1363</v>
      </c>
      <c r="D60" s="17"/>
      <c r="E60" s="17"/>
      <c r="F60" s="18">
        <v>67</v>
      </c>
      <c r="G60" s="18">
        <v>22</v>
      </c>
      <c r="H60" s="18">
        <v>1262</v>
      </c>
      <c r="I60" s="17"/>
      <c r="J60" s="17"/>
      <c r="K60" s="17"/>
      <c r="L60" s="19">
        <f>F60/C60</f>
        <v>0.0491562729273661</v>
      </c>
      <c r="M60" s="20">
        <f>H60/C60</f>
        <v>0.925898752751284</v>
      </c>
    </row>
    <row r="61" ht="13.55" customHeight="1">
      <c r="A61" s="15">
        <v>113</v>
      </c>
      <c r="B61" t="s" s="16">
        <v>71</v>
      </c>
      <c r="C61" s="15">
        <v>533</v>
      </c>
      <c r="D61" s="17"/>
      <c r="E61" s="17"/>
      <c r="F61" s="18">
        <v>21</v>
      </c>
      <c r="G61" s="18">
        <v>41</v>
      </c>
      <c r="H61" s="18">
        <v>465</v>
      </c>
      <c r="I61" s="17"/>
      <c r="J61" s="17"/>
      <c r="K61" s="17"/>
      <c r="L61" s="19">
        <f>F61/C61</f>
        <v>0.0393996247654784</v>
      </c>
      <c r="M61" s="20">
        <f>H61/C61</f>
        <v>0.8724202626641649</v>
      </c>
    </row>
    <row r="62" ht="13.55" customHeight="1">
      <c r="A62" s="15">
        <v>43</v>
      </c>
      <c r="B62" t="s" s="16">
        <v>72</v>
      </c>
      <c r="C62" s="15">
        <v>3633</v>
      </c>
      <c r="D62" s="17"/>
      <c r="E62" s="18">
        <v>74</v>
      </c>
      <c r="F62" s="18">
        <v>729</v>
      </c>
      <c r="G62" s="18">
        <v>92</v>
      </c>
      <c r="H62" s="18">
        <v>2714</v>
      </c>
      <c r="I62" s="17"/>
      <c r="J62" s="18">
        <v>16</v>
      </c>
      <c r="K62" s="17"/>
      <c r="L62" s="19">
        <f>F62/C62</f>
        <v>0.200660611065235</v>
      </c>
      <c r="M62" s="20">
        <f>H62/C62</f>
        <v>0.747041012936967</v>
      </c>
    </row>
    <row r="63" ht="13.55" customHeight="1">
      <c r="A63" s="15">
        <v>44</v>
      </c>
      <c r="B63" t="s" s="16">
        <v>73</v>
      </c>
      <c r="C63" s="15">
        <v>539</v>
      </c>
      <c r="D63" s="17"/>
      <c r="E63" s="17"/>
      <c r="F63" s="18">
        <v>61</v>
      </c>
      <c r="G63" s="17"/>
      <c r="H63" s="18">
        <v>473</v>
      </c>
      <c r="I63" s="17"/>
      <c r="J63" s="17"/>
      <c r="K63" s="17"/>
      <c r="L63" s="19">
        <f>F63/C63</f>
        <v>0.11317254174397</v>
      </c>
      <c r="M63" s="20">
        <f>H63/C63</f>
        <v>0.877551020408163</v>
      </c>
    </row>
    <row r="64" ht="13.55" customHeight="1">
      <c r="A64" s="15">
        <v>45</v>
      </c>
      <c r="B64" t="s" s="16">
        <v>74</v>
      </c>
      <c r="C64" s="15">
        <v>29</v>
      </c>
      <c r="D64" s="17"/>
      <c r="E64" s="17"/>
      <c r="F64" s="17"/>
      <c r="G64" s="17"/>
      <c r="H64" s="18">
        <v>29</v>
      </c>
      <c r="I64" s="17"/>
      <c r="J64" s="17"/>
      <c r="K64" s="17"/>
      <c r="L64" s="19">
        <f>F64/C64</f>
        <v>0</v>
      </c>
      <c r="M64" s="20">
        <f>H64/C64</f>
        <v>1</v>
      </c>
    </row>
    <row r="65" ht="13.55" customHeight="1">
      <c r="A65" s="15">
        <v>114</v>
      </c>
      <c r="B65" t="s" s="16">
        <v>75</v>
      </c>
      <c r="C65" s="15">
        <v>331</v>
      </c>
      <c r="D65" s="17"/>
      <c r="E65" s="17"/>
      <c r="F65" s="18">
        <v>131</v>
      </c>
      <c r="G65" s="17"/>
      <c r="H65" s="18">
        <v>188</v>
      </c>
      <c r="I65" s="17"/>
      <c r="J65" s="17"/>
      <c r="K65" s="17"/>
      <c r="L65" s="22">
        <f>F65/C65</f>
        <v>0.395770392749245</v>
      </c>
      <c r="M65" s="20">
        <f>H65/C65</f>
        <v>0.56797583081571</v>
      </c>
    </row>
    <row r="66" ht="13.55" customHeight="1">
      <c r="A66" s="15">
        <v>46</v>
      </c>
      <c r="B66" t="s" s="16">
        <v>76</v>
      </c>
      <c r="C66" s="15">
        <v>474</v>
      </c>
      <c r="D66" s="17"/>
      <c r="E66" s="17"/>
      <c r="F66" s="18">
        <v>62</v>
      </c>
      <c r="G66" s="17"/>
      <c r="H66" s="18">
        <v>402</v>
      </c>
      <c r="I66" s="17"/>
      <c r="J66" s="17"/>
      <c r="K66" s="17"/>
      <c r="L66" s="19">
        <f>F66/C66</f>
        <v>0.130801687763713</v>
      </c>
      <c r="M66" s="20">
        <f>H66/C66</f>
        <v>0.848101265822785</v>
      </c>
    </row>
    <row r="67" ht="13.55" customHeight="1">
      <c r="A67" s="15">
        <v>48</v>
      </c>
      <c r="B67" t="s" s="16">
        <v>77</v>
      </c>
      <c r="C67" s="15">
        <v>361</v>
      </c>
      <c r="D67" s="17"/>
      <c r="E67" s="17"/>
      <c r="F67" s="18">
        <v>32</v>
      </c>
      <c r="G67" s="17"/>
      <c r="H67" s="18">
        <v>312</v>
      </c>
      <c r="I67" s="17"/>
      <c r="J67" s="17"/>
      <c r="K67" s="17"/>
      <c r="L67" s="19">
        <f>F67/C67</f>
        <v>0.08864265927977839</v>
      </c>
      <c r="M67" s="20">
        <f>H67/C67</f>
        <v>0.864265927977839</v>
      </c>
    </row>
    <row r="68" ht="13.55" customHeight="1">
      <c r="A68" s="15">
        <v>50</v>
      </c>
      <c r="B68" t="s" s="16">
        <v>78</v>
      </c>
      <c r="C68" s="15">
        <v>158</v>
      </c>
      <c r="D68" s="17"/>
      <c r="E68" s="17"/>
      <c r="F68" s="18">
        <v>12</v>
      </c>
      <c r="G68" s="17"/>
      <c r="H68" s="18">
        <v>138</v>
      </c>
      <c r="I68" s="17"/>
      <c r="J68" s="17"/>
      <c r="K68" s="17"/>
      <c r="L68" s="19">
        <f>F68/C68</f>
        <v>0.0759493670886076</v>
      </c>
      <c r="M68" s="20">
        <f>H68/C68</f>
        <v>0.873417721518987</v>
      </c>
    </row>
    <row r="69" ht="13.55" customHeight="1">
      <c r="A69" s="15">
        <v>49</v>
      </c>
      <c r="B69" t="s" s="16">
        <v>79</v>
      </c>
      <c r="C69" s="15">
        <v>104</v>
      </c>
      <c r="D69" s="17"/>
      <c r="E69" s="17"/>
      <c r="F69" s="18">
        <v>14</v>
      </c>
      <c r="G69" s="17"/>
      <c r="H69" s="18">
        <v>90</v>
      </c>
      <c r="I69" s="17"/>
      <c r="J69" s="17"/>
      <c r="K69" s="17"/>
      <c r="L69" s="19">
        <f>F69/C69</f>
        <v>0.134615384615385</v>
      </c>
      <c r="M69" s="20">
        <f>H69/C69</f>
        <v>0.865384615384615</v>
      </c>
    </row>
    <row r="70" ht="13.55" customHeight="1">
      <c r="A70" s="15">
        <v>51</v>
      </c>
      <c r="B70" t="s" s="16">
        <v>80</v>
      </c>
      <c r="C70" s="15">
        <v>92</v>
      </c>
      <c r="D70" s="17"/>
      <c r="E70" s="17"/>
      <c r="F70" s="18">
        <v>12</v>
      </c>
      <c r="G70" s="17"/>
      <c r="H70" s="18">
        <v>78</v>
      </c>
      <c r="I70" s="17"/>
      <c r="J70" s="17"/>
      <c r="K70" s="17"/>
      <c r="L70" s="19">
        <f>F70/C70</f>
        <v>0.130434782608696</v>
      </c>
      <c r="M70" s="20">
        <f>H70/C70</f>
        <v>0.847826086956522</v>
      </c>
    </row>
    <row r="71" ht="13.55" customHeight="1">
      <c r="A71" s="15">
        <v>52</v>
      </c>
      <c r="B71" t="s" s="16">
        <v>81</v>
      </c>
      <c r="C71" s="15">
        <v>344</v>
      </c>
      <c r="D71" s="17"/>
      <c r="E71" s="17"/>
      <c r="F71" s="17"/>
      <c r="G71" s="17"/>
      <c r="H71" s="18">
        <v>339</v>
      </c>
      <c r="I71" s="17"/>
      <c r="J71" s="17"/>
      <c r="K71" s="17"/>
      <c r="L71" s="19">
        <f>F71/C71</f>
        <v>0</v>
      </c>
      <c r="M71" s="20">
        <f>H71/C71</f>
        <v>0.98546511627907</v>
      </c>
    </row>
    <row r="72" ht="13.55" customHeight="1">
      <c r="A72" s="15">
        <v>137</v>
      </c>
      <c r="B72" t="s" s="16">
        <v>82</v>
      </c>
      <c r="C72" s="15">
        <v>50</v>
      </c>
      <c r="D72" s="17"/>
      <c r="E72" s="17"/>
      <c r="F72" s="17"/>
      <c r="G72" s="17"/>
      <c r="H72" s="18">
        <v>48</v>
      </c>
      <c r="I72" s="17"/>
      <c r="J72" s="17"/>
      <c r="K72" s="17"/>
      <c r="L72" s="19">
        <f>F72/C72</f>
        <v>0</v>
      </c>
      <c r="M72" s="20">
        <f>H72/C72</f>
        <v>0.96</v>
      </c>
    </row>
    <row r="73" ht="13.55" customHeight="1">
      <c r="A73" s="15">
        <v>53</v>
      </c>
      <c r="B73" t="s" s="16">
        <v>83</v>
      </c>
      <c r="C73" s="15">
        <v>7649</v>
      </c>
      <c r="D73" s="17"/>
      <c r="E73" s="18">
        <v>332</v>
      </c>
      <c r="F73" s="18">
        <v>359</v>
      </c>
      <c r="G73" s="18">
        <v>367</v>
      </c>
      <c r="H73" s="18">
        <v>6431</v>
      </c>
      <c r="I73" s="17"/>
      <c r="J73" s="18">
        <v>150</v>
      </c>
      <c r="K73" s="17"/>
      <c r="L73" s="19">
        <f>F73/C73</f>
        <v>0.0469342397699046</v>
      </c>
      <c r="M73" s="20">
        <f>H73/C73</f>
        <v>0.840763498496535</v>
      </c>
    </row>
    <row r="74" ht="13.55" customHeight="1">
      <c r="A74" s="15">
        <v>54</v>
      </c>
      <c r="B74" t="s" s="16">
        <v>84</v>
      </c>
      <c r="C74" s="15">
        <v>476</v>
      </c>
      <c r="D74" s="17"/>
      <c r="E74" s="17"/>
      <c r="F74" s="18">
        <v>29</v>
      </c>
      <c r="G74" s="17"/>
      <c r="H74" s="18">
        <v>443</v>
      </c>
      <c r="I74" s="17"/>
      <c r="J74" s="17"/>
      <c r="K74" s="17"/>
      <c r="L74" s="19">
        <f>F74/C74</f>
        <v>0.0609243697478992</v>
      </c>
      <c r="M74" s="20">
        <f>H74/C74</f>
        <v>0.930672268907563</v>
      </c>
    </row>
    <row r="75" ht="13.55" customHeight="1">
      <c r="A75" s="15">
        <v>55</v>
      </c>
      <c r="B75" t="s" s="16">
        <v>85</v>
      </c>
      <c r="C75" s="15">
        <v>156</v>
      </c>
      <c r="D75" s="17"/>
      <c r="E75" s="17"/>
      <c r="F75" s="18">
        <v>20</v>
      </c>
      <c r="G75" s="17"/>
      <c r="H75" s="18">
        <v>129</v>
      </c>
      <c r="I75" s="17"/>
      <c r="J75" s="17"/>
      <c r="K75" s="17"/>
      <c r="L75" s="19">
        <f>F75/C75</f>
        <v>0.128205128205128</v>
      </c>
      <c r="M75" s="20">
        <f>H75/C75</f>
        <v>0.826923076923077</v>
      </c>
    </row>
    <row r="76" ht="13.55" customHeight="1">
      <c r="A76" s="15">
        <v>115</v>
      </c>
      <c r="B76" t="s" s="16">
        <v>86</v>
      </c>
      <c r="C76" s="15">
        <v>676</v>
      </c>
      <c r="D76" s="17"/>
      <c r="E76" s="17"/>
      <c r="F76" s="18">
        <v>105</v>
      </c>
      <c r="G76" s="17"/>
      <c r="H76" s="18">
        <v>560</v>
      </c>
      <c r="I76" s="17"/>
      <c r="J76" s="17"/>
      <c r="K76" s="17"/>
      <c r="L76" s="19">
        <f>F76/C76</f>
        <v>0.155325443786982</v>
      </c>
      <c r="M76" s="20">
        <f>H76/C76</f>
        <v>0.828402366863905</v>
      </c>
    </row>
    <row r="77" ht="13.55" customHeight="1">
      <c r="A77" s="15">
        <v>56</v>
      </c>
      <c r="B77" t="s" s="16">
        <v>87</v>
      </c>
      <c r="C77" s="15">
        <v>147</v>
      </c>
      <c r="D77" s="17"/>
      <c r="E77" s="17"/>
      <c r="F77" s="17"/>
      <c r="G77" s="17"/>
      <c r="H77" s="18">
        <v>139</v>
      </c>
      <c r="I77" s="17"/>
      <c r="J77" s="17"/>
      <c r="K77" s="17"/>
      <c r="L77" s="19">
        <f>F77/C77</f>
        <v>0</v>
      </c>
      <c r="M77" s="20">
        <f>H77/C77</f>
        <v>0.9455782312925169</v>
      </c>
    </row>
    <row r="78" ht="13.55" customHeight="1">
      <c r="A78" s="15">
        <v>143</v>
      </c>
      <c r="B78" t="s" s="16">
        <v>88</v>
      </c>
      <c r="C78" s="15">
        <v>484</v>
      </c>
      <c r="D78" s="17"/>
      <c r="E78" s="18">
        <v>20</v>
      </c>
      <c r="F78" s="18">
        <v>54</v>
      </c>
      <c r="G78" s="18">
        <v>46</v>
      </c>
      <c r="H78" s="18">
        <v>362</v>
      </c>
      <c r="I78" s="17"/>
      <c r="J78" s="17"/>
      <c r="K78" s="17"/>
      <c r="L78" s="19">
        <f>F78/C78</f>
        <v>0.111570247933884</v>
      </c>
      <c r="M78" s="20">
        <f>H78/C78</f>
        <v>0.7479338842975209</v>
      </c>
    </row>
    <row r="79" ht="13.55" customHeight="1">
      <c r="A79" s="15">
        <v>144</v>
      </c>
      <c r="B79" t="s" s="16">
        <v>89</v>
      </c>
      <c r="C79" s="15">
        <v>289</v>
      </c>
      <c r="D79" s="17"/>
      <c r="E79" s="17"/>
      <c r="F79" s="18">
        <v>32</v>
      </c>
      <c r="G79" s="18">
        <v>20</v>
      </c>
      <c r="H79" s="18">
        <v>225</v>
      </c>
      <c r="I79" s="17"/>
      <c r="J79" s="17"/>
      <c r="K79" s="17"/>
      <c r="L79" s="19">
        <f>F79/C79</f>
        <v>0.110726643598616</v>
      </c>
      <c r="M79" s="20">
        <f>H79/C79</f>
        <v>0.778546712802768</v>
      </c>
    </row>
    <row r="80" ht="13.55" customHeight="1">
      <c r="A80" s="15">
        <v>116</v>
      </c>
      <c r="B80" t="s" s="16">
        <v>90</v>
      </c>
      <c r="C80" s="15">
        <v>180</v>
      </c>
      <c r="D80" s="17"/>
      <c r="E80" s="17"/>
      <c r="F80" s="18">
        <v>62</v>
      </c>
      <c r="G80" s="17"/>
      <c r="H80" s="18">
        <v>111</v>
      </c>
      <c r="I80" s="17"/>
      <c r="J80" s="17"/>
      <c r="K80" s="17"/>
      <c r="L80" s="22">
        <f>F80/C80</f>
        <v>0.344444444444444</v>
      </c>
      <c r="M80" s="20">
        <f>H80/C80</f>
        <v>0.616666666666667</v>
      </c>
    </row>
    <row r="81" ht="13.55" customHeight="1">
      <c r="A81" s="15">
        <v>57</v>
      </c>
      <c r="B81" t="s" s="16">
        <v>91</v>
      </c>
      <c r="C81" s="15">
        <v>101</v>
      </c>
      <c r="D81" s="17"/>
      <c r="E81" s="17"/>
      <c r="F81" s="17"/>
      <c r="G81" s="17"/>
      <c r="H81" s="18">
        <v>93</v>
      </c>
      <c r="I81" s="17"/>
      <c r="J81" s="17"/>
      <c r="K81" s="17"/>
      <c r="L81" s="19">
        <f>F81/C81</f>
        <v>0</v>
      </c>
      <c r="M81" s="20">
        <f>H81/C81</f>
        <v>0.9207920792079211</v>
      </c>
    </row>
    <row r="82" ht="13.55" customHeight="1">
      <c r="A82" s="15">
        <v>58</v>
      </c>
      <c r="B82" t="s" s="16">
        <v>92</v>
      </c>
      <c r="C82" s="15">
        <v>351</v>
      </c>
      <c r="D82" s="17"/>
      <c r="E82" s="17"/>
      <c r="F82" s="18">
        <v>70</v>
      </c>
      <c r="G82" s="17"/>
      <c r="H82" s="18">
        <v>268</v>
      </c>
      <c r="I82" s="17"/>
      <c r="J82" s="17"/>
      <c r="K82" s="17"/>
      <c r="L82" s="19">
        <f>F82/C82</f>
        <v>0.199430199430199</v>
      </c>
      <c r="M82" s="20">
        <f>H82/C82</f>
        <v>0.763532763532764</v>
      </c>
    </row>
    <row r="83" ht="13.55" customHeight="1">
      <c r="A83" s="15">
        <v>59</v>
      </c>
      <c r="B83" t="s" s="16">
        <v>93</v>
      </c>
      <c r="C83" s="15">
        <v>128</v>
      </c>
      <c r="D83" s="17"/>
      <c r="E83" s="17"/>
      <c r="F83" s="18">
        <v>10</v>
      </c>
      <c r="G83" s="17"/>
      <c r="H83" s="18">
        <v>116</v>
      </c>
      <c r="I83" s="17"/>
      <c r="J83" s="17"/>
      <c r="K83" s="17"/>
      <c r="L83" s="19">
        <f>F83/C83</f>
        <v>0.078125</v>
      </c>
      <c r="M83" s="20">
        <f>H83/C83</f>
        <v>0.90625</v>
      </c>
    </row>
    <row r="84" ht="13.55" customHeight="1">
      <c r="A84" s="15">
        <v>60</v>
      </c>
      <c r="B84" t="s" s="16">
        <v>94</v>
      </c>
      <c r="C84" s="15">
        <v>981</v>
      </c>
      <c r="D84" s="17"/>
      <c r="E84" s="17"/>
      <c r="F84" s="18">
        <v>31</v>
      </c>
      <c r="G84" s="18">
        <v>15</v>
      </c>
      <c r="H84" s="18">
        <v>905</v>
      </c>
      <c r="I84" s="17"/>
      <c r="J84" s="18">
        <v>24</v>
      </c>
      <c r="K84" s="17"/>
      <c r="L84" s="19">
        <f>F84/C84</f>
        <v>0.0316004077471967</v>
      </c>
      <c r="M84" s="20">
        <f>H84/C84</f>
        <v>0.922528032619776</v>
      </c>
    </row>
    <row r="85" ht="13.55" customHeight="1">
      <c r="A85" s="15">
        <v>62</v>
      </c>
      <c r="B85" t="s" s="16">
        <v>95</v>
      </c>
      <c r="C85" s="15">
        <v>177</v>
      </c>
      <c r="D85" s="17"/>
      <c r="E85" s="17"/>
      <c r="F85" s="18">
        <v>17</v>
      </c>
      <c r="G85" s="17"/>
      <c r="H85" s="18">
        <v>157</v>
      </c>
      <c r="I85" s="17"/>
      <c r="J85" s="17"/>
      <c r="K85" s="17"/>
      <c r="L85" s="19">
        <f>F85/C85</f>
        <v>0.096045197740113</v>
      </c>
      <c r="M85" s="20">
        <f>H85/C85</f>
        <v>0.8870056497175141</v>
      </c>
    </row>
    <row r="86" ht="13.55" customHeight="1">
      <c r="A86" s="15">
        <v>63</v>
      </c>
      <c r="B86" t="s" s="16">
        <v>96</v>
      </c>
      <c r="C86" s="15">
        <v>240</v>
      </c>
      <c r="D86" s="17"/>
      <c r="E86" s="17"/>
      <c r="F86" s="17"/>
      <c r="G86" s="17"/>
      <c r="H86" s="18">
        <v>222</v>
      </c>
      <c r="I86" s="17"/>
      <c r="J86" s="17"/>
      <c r="K86" s="17"/>
      <c r="L86" s="19">
        <f>F86/C86</f>
        <v>0</v>
      </c>
      <c r="M86" s="20">
        <f>H86/C86</f>
        <v>0.925</v>
      </c>
    </row>
    <row r="87" ht="13.55" customHeight="1">
      <c r="A87" s="15">
        <v>117</v>
      </c>
      <c r="B87" t="s" s="16">
        <v>97</v>
      </c>
      <c r="C87" s="15">
        <v>2046</v>
      </c>
      <c r="D87" s="17"/>
      <c r="E87" s="18">
        <v>27</v>
      </c>
      <c r="F87" s="18">
        <v>775</v>
      </c>
      <c r="G87" s="18">
        <v>108</v>
      </c>
      <c r="H87" s="18">
        <v>1097</v>
      </c>
      <c r="I87" s="17"/>
      <c r="J87" s="18">
        <v>36</v>
      </c>
      <c r="K87" s="17"/>
      <c r="L87" s="22">
        <f>F87/C87</f>
        <v>0.378787878787879</v>
      </c>
      <c r="M87" s="20">
        <f>H87/C87</f>
        <v>0.536168132942326</v>
      </c>
    </row>
    <row r="88" ht="13.55" customHeight="1">
      <c r="A88" s="15">
        <v>118</v>
      </c>
      <c r="B88" t="s" s="16">
        <v>98</v>
      </c>
      <c r="C88" s="15">
        <v>2470</v>
      </c>
      <c r="D88" s="17"/>
      <c r="E88" s="18">
        <v>54</v>
      </c>
      <c r="F88" s="18">
        <v>1171</v>
      </c>
      <c r="G88" s="18">
        <v>17</v>
      </c>
      <c r="H88" s="18">
        <v>1153</v>
      </c>
      <c r="I88" s="17"/>
      <c r="J88" s="18">
        <v>30</v>
      </c>
      <c r="K88" s="17"/>
      <c r="L88" s="22">
        <f>F88/C88</f>
        <v>0.474089068825911</v>
      </c>
      <c r="M88" s="20">
        <f>H88/C88</f>
        <v>0.466801619433198</v>
      </c>
    </row>
    <row r="89" ht="13.55" customHeight="1">
      <c r="A89" s="15">
        <v>65</v>
      </c>
      <c r="B89" t="s" s="16">
        <v>99</v>
      </c>
      <c r="C89" s="15">
        <v>122</v>
      </c>
      <c r="D89" s="17"/>
      <c r="E89" s="17"/>
      <c r="F89" s="18">
        <v>24</v>
      </c>
      <c r="G89" s="17"/>
      <c r="H89" s="18">
        <v>87</v>
      </c>
      <c r="I89" s="17"/>
      <c r="J89" s="17"/>
      <c r="K89" s="17"/>
      <c r="L89" s="19">
        <f>F89/C89</f>
        <v>0.19672131147541</v>
      </c>
      <c r="M89" s="20">
        <f>H89/C89</f>
        <v>0.713114754098361</v>
      </c>
    </row>
    <row r="90" ht="13.55" customHeight="1">
      <c r="A90" s="15">
        <v>66</v>
      </c>
      <c r="B90" t="s" s="16">
        <v>100</v>
      </c>
      <c r="C90" s="15">
        <v>131</v>
      </c>
      <c r="D90" s="17"/>
      <c r="E90" s="17"/>
      <c r="F90" s="18">
        <v>23</v>
      </c>
      <c r="G90" s="17"/>
      <c r="H90" s="18">
        <v>104</v>
      </c>
      <c r="I90" s="17"/>
      <c r="J90" s="17"/>
      <c r="K90" s="17"/>
      <c r="L90" s="19">
        <f>F90/C90</f>
        <v>0.175572519083969</v>
      </c>
      <c r="M90" s="20">
        <f>H90/C90</f>
        <v>0.793893129770992</v>
      </c>
    </row>
    <row r="91" ht="13.55" customHeight="1">
      <c r="A91" s="15">
        <v>119</v>
      </c>
      <c r="B91" t="s" s="16">
        <v>101</v>
      </c>
      <c r="C91" s="15">
        <v>74</v>
      </c>
      <c r="D91" s="17"/>
      <c r="E91" s="17"/>
      <c r="F91" s="17"/>
      <c r="G91" s="17"/>
      <c r="H91" s="18">
        <v>73</v>
      </c>
      <c r="I91" s="17"/>
      <c r="J91" s="17"/>
      <c r="K91" s="17"/>
      <c r="L91" s="19">
        <f>F91/C91</f>
        <v>0</v>
      </c>
      <c r="M91" s="20">
        <f>H91/C91</f>
        <v>0.986486486486486</v>
      </c>
    </row>
    <row r="92" ht="13.55" customHeight="1">
      <c r="A92" s="15">
        <v>67</v>
      </c>
      <c r="B92" t="s" s="16">
        <v>102</v>
      </c>
      <c r="C92" s="15">
        <v>175</v>
      </c>
      <c r="D92" s="17"/>
      <c r="E92" s="17"/>
      <c r="F92" s="18">
        <v>43</v>
      </c>
      <c r="G92" s="17"/>
      <c r="H92" s="18">
        <v>123</v>
      </c>
      <c r="I92" s="17"/>
      <c r="J92" s="17"/>
      <c r="K92" s="17"/>
      <c r="L92" s="19">
        <f>F92/C92</f>
        <v>0.245714285714286</v>
      </c>
      <c r="M92" s="20">
        <f>H92/C92</f>
        <v>0.702857142857143</v>
      </c>
    </row>
    <row r="93" ht="13.55" customHeight="1">
      <c r="A93" s="15">
        <v>68</v>
      </c>
      <c r="B93" t="s" s="16">
        <v>103</v>
      </c>
      <c r="C93" s="15">
        <v>410</v>
      </c>
      <c r="D93" s="17"/>
      <c r="E93" s="17"/>
      <c r="F93" s="18">
        <v>21</v>
      </c>
      <c r="G93" s="18">
        <v>10</v>
      </c>
      <c r="H93" s="18">
        <v>376</v>
      </c>
      <c r="I93" s="17"/>
      <c r="J93" s="17"/>
      <c r="K93" s="17"/>
      <c r="L93" s="19">
        <f>F93/C93</f>
        <v>0.051219512195122</v>
      </c>
      <c r="M93" s="20">
        <f>H93/C93</f>
        <v>0.917073170731707</v>
      </c>
    </row>
    <row r="94" ht="13.55" customHeight="1">
      <c r="A94" s="15">
        <v>69</v>
      </c>
      <c r="B94" t="s" s="16">
        <v>104</v>
      </c>
      <c r="C94" s="15">
        <v>288</v>
      </c>
      <c r="D94" s="17"/>
      <c r="E94" s="17"/>
      <c r="F94" s="17"/>
      <c r="G94" s="17"/>
      <c r="H94" s="18">
        <v>282</v>
      </c>
      <c r="I94" s="17"/>
      <c r="J94" s="17"/>
      <c r="K94" s="17"/>
      <c r="L94" s="19">
        <f>F94/C94</f>
        <v>0</v>
      </c>
      <c r="M94" s="20">
        <f>H94/C94</f>
        <v>0.979166666666667</v>
      </c>
    </row>
    <row r="95" ht="13.55" customHeight="1">
      <c r="A95" s="15">
        <v>70</v>
      </c>
      <c r="B95" t="s" s="16">
        <v>105</v>
      </c>
      <c r="C95" s="15">
        <v>217</v>
      </c>
      <c r="D95" s="17"/>
      <c r="E95" s="17"/>
      <c r="F95" s="17"/>
      <c r="G95" s="17"/>
      <c r="H95" s="18">
        <v>211</v>
      </c>
      <c r="I95" s="17"/>
      <c r="J95" s="17"/>
      <c r="K95" s="17"/>
      <c r="L95" s="19">
        <f>F95/C95</f>
        <v>0</v>
      </c>
      <c r="M95" s="20">
        <f>H95/C95</f>
        <v>0.972350230414747</v>
      </c>
    </row>
    <row r="96" ht="13.55" customHeight="1">
      <c r="A96" s="15">
        <v>120</v>
      </c>
      <c r="B96" t="s" s="16">
        <v>106</v>
      </c>
      <c r="C96" s="15">
        <v>375</v>
      </c>
      <c r="D96" s="17"/>
      <c r="E96" s="17"/>
      <c r="F96" s="18">
        <v>292</v>
      </c>
      <c r="G96" s="18">
        <v>14</v>
      </c>
      <c r="H96" s="18">
        <v>59</v>
      </c>
      <c r="I96" s="17"/>
      <c r="J96" s="17"/>
      <c r="K96" s="17"/>
      <c r="L96" s="22">
        <f>F96/C96</f>
        <v>0.778666666666667</v>
      </c>
      <c r="M96" s="20">
        <f>H96/C96</f>
        <v>0.157333333333333</v>
      </c>
    </row>
    <row r="97" ht="13.55" customHeight="1">
      <c r="A97" s="15">
        <v>71</v>
      </c>
      <c r="B97" t="s" s="16">
        <v>107</v>
      </c>
      <c r="C97" s="15">
        <v>758</v>
      </c>
      <c r="D97" s="17"/>
      <c r="E97" s="17"/>
      <c r="F97" s="18">
        <v>61</v>
      </c>
      <c r="G97" s="17"/>
      <c r="H97" s="18">
        <v>689</v>
      </c>
      <c r="I97" s="17"/>
      <c r="J97" s="17"/>
      <c r="K97" s="17"/>
      <c r="L97" s="19">
        <f>F97/C97</f>
        <v>0.0804749340369393</v>
      </c>
      <c r="M97" s="20">
        <f>H97/C97</f>
        <v>0.908970976253298</v>
      </c>
    </row>
    <row r="98" ht="13.55" customHeight="1">
      <c r="A98" s="15">
        <v>142</v>
      </c>
      <c r="B98" t="s" s="16">
        <v>108</v>
      </c>
      <c r="C98" s="15">
        <v>189</v>
      </c>
      <c r="D98" s="17"/>
      <c r="E98" s="17"/>
      <c r="F98" s="18">
        <v>14</v>
      </c>
      <c r="G98" s="17"/>
      <c r="H98" s="18">
        <v>167</v>
      </c>
      <c r="I98" s="17"/>
      <c r="J98" s="17"/>
      <c r="K98" s="17"/>
      <c r="L98" s="19">
        <f>F98/C98</f>
        <v>0.0740740740740741</v>
      </c>
      <c r="M98" s="20">
        <f>H98/C98</f>
        <v>0.883597883597884</v>
      </c>
    </row>
    <row r="99" ht="13.55" customHeight="1">
      <c r="A99" s="15">
        <v>121</v>
      </c>
      <c r="B99" t="s" s="16">
        <v>109</v>
      </c>
      <c r="C99" s="15">
        <v>971</v>
      </c>
      <c r="D99" s="17"/>
      <c r="E99" s="17"/>
      <c r="F99" s="18">
        <v>630</v>
      </c>
      <c r="G99" s="18">
        <v>15</v>
      </c>
      <c r="H99" s="18">
        <v>312</v>
      </c>
      <c r="I99" s="17"/>
      <c r="J99" s="17"/>
      <c r="K99" s="17"/>
      <c r="L99" s="22">
        <f>F99/C99</f>
        <v>0.648815653964985</v>
      </c>
      <c r="M99" s="20">
        <f>H99/C99</f>
        <v>0.321318228630278</v>
      </c>
    </row>
    <row r="100" ht="13.55" customHeight="1">
      <c r="A100" s="15">
        <v>72</v>
      </c>
      <c r="B100" t="s" s="16">
        <v>110</v>
      </c>
      <c r="C100" s="15">
        <v>403</v>
      </c>
      <c r="D100" s="17"/>
      <c r="E100" s="17"/>
      <c r="F100" s="18">
        <v>25</v>
      </c>
      <c r="G100" s="17"/>
      <c r="H100" s="18">
        <v>367</v>
      </c>
      <c r="I100" s="17"/>
      <c r="J100" s="17"/>
      <c r="K100" s="17"/>
      <c r="L100" s="19">
        <f>F100/C100</f>
        <v>0.0620347394540943</v>
      </c>
      <c r="M100" s="20">
        <f>H100/C100</f>
        <v>0.910669975186104</v>
      </c>
    </row>
    <row r="101" ht="13.55" customHeight="1">
      <c r="A101" s="15">
        <v>73</v>
      </c>
      <c r="B101" t="s" s="16">
        <v>111</v>
      </c>
      <c r="C101" s="15">
        <v>162</v>
      </c>
      <c r="D101" s="17"/>
      <c r="E101" s="17"/>
      <c r="F101" s="18">
        <v>58</v>
      </c>
      <c r="G101" s="18">
        <v>20</v>
      </c>
      <c r="H101" s="18">
        <v>82</v>
      </c>
      <c r="I101" s="17"/>
      <c r="J101" s="17"/>
      <c r="K101" s="17"/>
      <c r="L101" s="22">
        <f>F101/C101</f>
        <v>0.358024691358025</v>
      </c>
      <c r="M101" s="20">
        <f>H101/C101</f>
        <v>0.506172839506173</v>
      </c>
    </row>
    <row r="102" ht="13.55" customHeight="1">
      <c r="A102" s="15">
        <v>74</v>
      </c>
      <c r="B102" t="s" s="16">
        <v>112</v>
      </c>
      <c r="C102" s="15">
        <v>499</v>
      </c>
      <c r="D102" s="17"/>
      <c r="E102" s="17"/>
      <c r="F102" s="18">
        <v>69</v>
      </c>
      <c r="G102" s="18">
        <v>16</v>
      </c>
      <c r="H102" s="18">
        <v>397</v>
      </c>
      <c r="I102" s="17"/>
      <c r="J102" s="17"/>
      <c r="K102" s="17"/>
      <c r="L102" s="19">
        <f>F102/C102</f>
        <v>0.138276553106212</v>
      </c>
      <c r="M102" s="20">
        <f>H102/C102</f>
        <v>0.795591182364729</v>
      </c>
    </row>
    <row r="103" ht="13.55" customHeight="1">
      <c r="A103" s="15">
        <v>75</v>
      </c>
      <c r="B103" t="s" s="16">
        <v>113</v>
      </c>
      <c r="C103" s="15">
        <v>7227</v>
      </c>
      <c r="D103" s="18">
        <v>17</v>
      </c>
      <c r="E103" s="18">
        <v>225</v>
      </c>
      <c r="F103" s="18">
        <v>1030</v>
      </c>
      <c r="G103" s="18">
        <v>647</v>
      </c>
      <c r="H103" s="18">
        <v>5105</v>
      </c>
      <c r="I103" s="18">
        <v>14</v>
      </c>
      <c r="J103" s="18">
        <v>164</v>
      </c>
      <c r="K103" s="17"/>
      <c r="L103" s="19">
        <f>F103/C103</f>
        <v>0.142521101425211</v>
      </c>
      <c r="M103" s="20">
        <f>H103/C103</f>
        <v>0.706378857063789</v>
      </c>
    </row>
    <row r="104" ht="13.55" customHeight="1">
      <c r="A104" s="15">
        <v>77</v>
      </c>
      <c r="B104" t="s" s="16">
        <v>114</v>
      </c>
      <c r="C104" s="15">
        <v>449</v>
      </c>
      <c r="D104" s="17"/>
      <c r="E104" s="17"/>
      <c r="F104" s="17"/>
      <c r="G104" s="17"/>
      <c r="H104" s="18">
        <v>429</v>
      </c>
      <c r="I104" s="17"/>
      <c r="J104" s="17"/>
      <c r="K104" s="17"/>
      <c r="L104" s="19">
        <f>F104/C104</f>
        <v>0</v>
      </c>
      <c r="M104" s="20">
        <f>H104/C104</f>
        <v>0.955456570155902</v>
      </c>
    </row>
    <row r="105" ht="13.55" customHeight="1">
      <c r="A105" s="15">
        <v>122</v>
      </c>
      <c r="B105" t="s" s="16">
        <v>115</v>
      </c>
      <c r="C105" s="15">
        <v>241</v>
      </c>
      <c r="D105" s="17"/>
      <c r="E105" s="17"/>
      <c r="F105" s="17"/>
      <c r="G105" s="17"/>
      <c r="H105" s="18">
        <v>230</v>
      </c>
      <c r="I105" s="17"/>
      <c r="J105" s="17"/>
      <c r="K105" s="17"/>
      <c r="L105" s="19">
        <f>F105/C105</f>
        <v>0</v>
      </c>
      <c r="M105" s="20">
        <f>H105/C105</f>
        <v>0.954356846473029</v>
      </c>
    </row>
    <row r="106" ht="13.55" customHeight="1">
      <c r="A106" s="15">
        <v>78</v>
      </c>
      <c r="B106" t="s" s="16">
        <v>116</v>
      </c>
      <c r="C106" s="15">
        <v>78</v>
      </c>
      <c r="D106" s="17"/>
      <c r="E106" s="17"/>
      <c r="F106" s="17"/>
      <c r="G106" s="17"/>
      <c r="H106" s="18">
        <v>75</v>
      </c>
      <c r="I106" s="17"/>
      <c r="J106" s="17"/>
      <c r="K106" s="17"/>
      <c r="L106" s="19">
        <f>F106/C106</f>
        <v>0</v>
      </c>
      <c r="M106" s="20">
        <f>H106/C106</f>
        <v>0.961538461538462</v>
      </c>
    </row>
    <row r="107" ht="13.55" customHeight="1">
      <c r="A107" s="15">
        <v>123</v>
      </c>
      <c r="B107" t="s" s="16">
        <v>117</v>
      </c>
      <c r="C107" s="15">
        <v>1855</v>
      </c>
      <c r="D107" s="17"/>
      <c r="E107" s="18">
        <v>26</v>
      </c>
      <c r="F107" s="18">
        <v>1037</v>
      </c>
      <c r="G107" s="18">
        <v>72</v>
      </c>
      <c r="H107" s="18">
        <v>719</v>
      </c>
      <c r="I107" s="17"/>
      <c r="J107" s="17"/>
      <c r="K107" s="17"/>
      <c r="L107" s="22">
        <f>F107/C107</f>
        <v>0.559029649595687</v>
      </c>
      <c r="M107" s="20">
        <f>H107/C107</f>
        <v>0.387601078167116</v>
      </c>
    </row>
    <row r="108" ht="13.55" customHeight="1">
      <c r="A108" s="15">
        <v>79</v>
      </c>
      <c r="B108" t="s" s="16">
        <v>118</v>
      </c>
      <c r="C108" s="15">
        <v>110</v>
      </c>
      <c r="D108" s="17"/>
      <c r="E108" s="17"/>
      <c r="F108" s="18">
        <v>11</v>
      </c>
      <c r="G108" s="17"/>
      <c r="H108" s="18">
        <v>95</v>
      </c>
      <c r="I108" s="17"/>
      <c r="J108" s="17"/>
      <c r="K108" s="17"/>
      <c r="L108" s="19">
        <f>F108/C108</f>
        <v>0.1</v>
      </c>
      <c r="M108" s="20">
        <f>H108/C108</f>
        <v>0.863636363636364</v>
      </c>
    </row>
    <row r="109" ht="13.55" customHeight="1">
      <c r="A109" s="15">
        <v>124</v>
      </c>
      <c r="B109" t="s" s="16">
        <v>119</v>
      </c>
      <c r="C109" s="15">
        <v>1203</v>
      </c>
      <c r="D109" s="17"/>
      <c r="E109" s="17"/>
      <c r="F109" s="18">
        <v>113</v>
      </c>
      <c r="G109" s="18">
        <v>42</v>
      </c>
      <c r="H109" s="18">
        <v>1029</v>
      </c>
      <c r="I109" s="17"/>
      <c r="J109" s="18">
        <v>10</v>
      </c>
      <c r="K109" s="17"/>
      <c r="L109" s="19">
        <f>F109/C109</f>
        <v>0.0939318370739817</v>
      </c>
      <c r="M109" s="20">
        <f>H109/C109</f>
        <v>0.855361596009975</v>
      </c>
    </row>
    <row r="110" ht="13.55" customHeight="1">
      <c r="A110" s="15">
        <v>80</v>
      </c>
      <c r="B110" t="s" s="16">
        <v>120</v>
      </c>
      <c r="C110" s="15">
        <v>1180</v>
      </c>
      <c r="D110" s="17"/>
      <c r="E110" s="17"/>
      <c r="F110" s="18">
        <v>20</v>
      </c>
      <c r="G110" s="18">
        <v>17</v>
      </c>
      <c r="H110" s="18">
        <v>1138</v>
      </c>
      <c r="I110" s="17"/>
      <c r="J110" s="17"/>
      <c r="K110" s="17"/>
      <c r="L110" s="19">
        <f>F110/C110</f>
        <v>0.0169491525423729</v>
      </c>
      <c r="M110" s="20">
        <f>H110/C110</f>
        <v>0.964406779661017</v>
      </c>
    </row>
    <row r="111" ht="13.55" customHeight="1">
      <c r="A111" s="15">
        <v>81</v>
      </c>
      <c r="B111" t="s" s="16">
        <v>121</v>
      </c>
      <c r="C111" s="15">
        <v>288</v>
      </c>
      <c r="D111" s="17"/>
      <c r="E111" s="17"/>
      <c r="F111" s="17"/>
      <c r="G111" s="17"/>
      <c r="H111" s="18">
        <v>283</v>
      </c>
      <c r="I111" s="17"/>
      <c r="J111" s="17"/>
      <c r="K111" s="17"/>
      <c r="L111" s="19">
        <f>F111/C111</f>
        <v>0</v>
      </c>
      <c r="M111" s="20">
        <f>H111/C111</f>
        <v>0.982638888888889</v>
      </c>
    </row>
    <row r="112" ht="13.55" customHeight="1">
      <c r="A112" s="15">
        <v>82</v>
      </c>
      <c r="B112" t="s" s="16">
        <v>122</v>
      </c>
      <c r="C112" s="15">
        <v>1000</v>
      </c>
      <c r="D112" s="17"/>
      <c r="E112" s="17"/>
      <c r="F112" s="18">
        <v>12</v>
      </c>
      <c r="G112" s="18">
        <v>19</v>
      </c>
      <c r="H112" s="18">
        <v>963</v>
      </c>
      <c r="I112" s="17"/>
      <c r="J112" s="17"/>
      <c r="K112" s="17"/>
      <c r="L112" s="19">
        <f>F112/C112</f>
        <v>0.012</v>
      </c>
      <c r="M112" s="20">
        <f>H112/C112</f>
        <v>0.963</v>
      </c>
    </row>
    <row r="113" ht="13.55" customHeight="1">
      <c r="A113" s="15">
        <v>83</v>
      </c>
      <c r="B113" t="s" s="16">
        <v>123</v>
      </c>
      <c r="C113" s="15">
        <v>304</v>
      </c>
      <c r="D113" s="17"/>
      <c r="E113" s="17"/>
      <c r="F113" s="17"/>
      <c r="G113" s="17"/>
      <c r="H113" s="18">
        <v>300</v>
      </c>
      <c r="I113" s="17"/>
      <c r="J113" s="17"/>
      <c r="K113" s="17"/>
      <c r="L113" s="19">
        <f>F113/C113</f>
        <v>0</v>
      </c>
      <c r="M113" s="20">
        <f>H113/C113</f>
        <v>0.986842105263158</v>
      </c>
    </row>
    <row r="114" ht="13.55" customHeight="1">
      <c r="A114" s="15">
        <v>139</v>
      </c>
      <c r="B114" t="s" s="16">
        <v>124</v>
      </c>
      <c r="C114" s="15">
        <v>327</v>
      </c>
      <c r="D114" s="17"/>
      <c r="E114" s="17"/>
      <c r="F114" s="18">
        <v>16</v>
      </c>
      <c r="G114" s="17"/>
      <c r="H114" s="18">
        <v>299</v>
      </c>
      <c r="I114" s="17"/>
      <c r="J114" s="17"/>
      <c r="K114" s="17"/>
      <c r="L114" s="19">
        <f>F114/C114</f>
        <v>0.0489296636085627</v>
      </c>
      <c r="M114" s="20">
        <f>H114/C114</f>
        <v>0.914373088685015</v>
      </c>
    </row>
    <row r="115" ht="13.55" customHeight="1">
      <c r="A115" s="15">
        <v>84</v>
      </c>
      <c r="B115" t="s" s="16">
        <v>125</v>
      </c>
      <c r="C115" s="15">
        <v>353</v>
      </c>
      <c r="D115" s="17"/>
      <c r="E115" s="17"/>
      <c r="F115" s="17"/>
      <c r="G115" s="17"/>
      <c r="H115" s="18">
        <v>344</v>
      </c>
      <c r="I115" s="17"/>
      <c r="J115" s="17"/>
      <c r="K115" s="17"/>
      <c r="L115" s="19">
        <f>F115/C115</f>
        <v>0</v>
      </c>
      <c r="M115" s="20">
        <f>H115/C115</f>
        <v>0.974504249291785</v>
      </c>
    </row>
    <row r="116" ht="13.55" customHeight="1">
      <c r="A116" s="15">
        <v>85</v>
      </c>
      <c r="B116" t="s" s="16">
        <v>126</v>
      </c>
      <c r="C116" s="15">
        <v>500</v>
      </c>
      <c r="D116" s="17"/>
      <c r="E116" s="17"/>
      <c r="F116" s="17"/>
      <c r="G116" s="17"/>
      <c r="H116" s="18">
        <v>484</v>
      </c>
      <c r="I116" s="17"/>
      <c r="J116" s="17"/>
      <c r="K116" s="17"/>
      <c r="L116" s="19">
        <f>F116/C116</f>
        <v>0</v>
      </c>
      <c r="M116" s="20">
        <f>H116/C116</f>
        <v>0.968</v>
      </c>
    </row>
    <row r="117" ht="13.55" customHeight="1">
      <c r="A117" s="15">
        <v>86</v>
      </c>
      <c r="B117" t="s" s="16">
        <v>127</v>
      </c>
      <c r="C117" s="15">
        <v>481</v>
      </c>
      <c r="D117" s="17"/>
      <c r="E117" s="17"/>
      <c r="F117" s="17"/>
      <c r="G117" s="17"/>
      <c r="H117" s="18">
        <v>475</v>
      </c>
      <c r="I117" s="17"/>
      <c r="J117" s="17"/>
      <c r="K117" s="17"/>
      <c r="L117" s="19">
        <f>F117/C117</f>
        <v>0</v>
      </c>
      <c r="M117" s="20">
        <f>H117/C117</f>
        <v>0.987525987525988</v>
      </c>
    </row>
    <row r="118" ht="13.55" customHeight="1">
      <c r="A118" s="15">
        <v>133</v>
      </c>
      <c r="B118" t="s" s="16">
        <v>128</v>
      </c>
      <c r="C118" s="15">
        <v>0</v>
      </c>
      <c r="D118" s="17"/>
      <c r="E118" s="17"/>
      <c r="F118" s="17"/>
      <c r="G118" s="17"/>
      <c r="H118" s="17"/>
      <c r="I118" s="17"/>
      <c r="J118" s="17"/>
      <c r="K118" s="17"/>
      <c r="L118" s="19"/>
      <c r="M118" s="20"/>
    </row>
    <row r="119" ht="13.55" customHeight="1">
      <c r="A119" s="15">
        <v>87</v>
      </c>
      <c r="B119" t="s" s="16">
        <v>129</v>
      </c>
      <c r="C119" s="15">
        <v>201</v>
      </c>
      <c r="D119" s="17"/>
      <c r="E119" s="17"/>
      <c r="F119" s="18">
        <v>74</v>
      </c>
      <c r="G119" s="17"/>
      <c r="H119" s="18">
        <v>124</v>
      </c>
      <c r="I119" s="17"/>
      <c r="J119" s="17"/>
      <c r="K119" s="17"/>
      <c r="L119" s="22">
        <f>F119/C119</f>
        <v>0.3681592039801</v>
      </c>
      <c r="M119" s="20">
        <f>H119/C119</f>
        <v>0.616915422885572</v>
      </c>
    </row>
    <row r="120" ht="13.55" customHeight="1">
      <c r="A120" s="15">
        <v>88</v>
      </c>
      <c r="B120" t="s" s="16">
        <v>130</v>
      </c>
      <c r="C120" s="15">
        <v>1735</v>
      </c>
      <c r="D120" s="17"/>
      <c r="E120" s="18">
        <v>18</v>
      </c>
      <c r="F120" s="18">
        <v>130</v>
      </c>
      <c r="G120" s="18">
        <v>37</v>
      </c>
      <c r="H120" s="18">
        <v>1494</v>
      </c>
      <c r="I120" s="17"/>
      <c r="J120" s="18">
        <v>50</v>
      </c>
      <c r="K120" s="17"/>
      <c r="L120" s="19">
        <f>F120/C120</f>
        <v>0.0749279538904899</v>
      </c>
      <c r="M120" s="20">
        <f>H120/C120</f>
        <v>0.861095100864553</v>
      </c>
    </row>
    <row r="121" ht="13.55" customHeight="1">
      <c r="A121" s="15">
        <v>89</v>
      </c>
      <c r="B121" t="s" s="16">
        <v>131</v>
      </c>
      <c r="C121" s="15">
        <v>2016</v>
      </c>
      <c r="D121" s="17"/>
      <c r="E121" s="18">
        <v>29</v>
      </c>
      <c r="F121" s="18">
        <v>180</v>
      </c>
      <c r="G121" s="18">
        <v>84</v>
      </c>
      <c r="H121" s="18">
        <v>1705</v>
      </c>
      <c r="I121" s="17"/>
      <c r="J121" s="18">
        <v>15</v>
      </c>
      <c r="K121" s="17"/>
      <c r="L121" s="19">
        <f>F121/C121</f>
        <v>0.0892857142857143</v>
      </c>
      <c r="M121" s="20">
        <f>H121/C121</f>
        <v>0.845734126984127</v>
      </c>
    </row>
    <row r="122" ht="13.55" customHeight="1">
      <c r="A122" s="15">
        <v>126</v>
      </c>
      <c r="B122" t="s" s="16">
        <v>132</v>
      </c>
      <c r="C122" s="15">
        <v>213</v>
      </c>
      <c r="D122" s="17"/>
      <c r="E122" s="17"/>
      <c r="F122" s="17"/>
      <c r="G122" s="17"/>
      <c r="H122" s="18">
        <v>200</v>
      </c>
      <c r="I122" s="17"/>
      <c r="J122" s="17"/>
      <c r="K122" s="17"/>
      <c r="L122" s="19">
        <f>F122/C122</f>
        <v>0</v>
      </c>
      <c r="M122" s="20">
        <f>H122/C122</f>
        <v>0.938967136150235</v>
      </c>
    </row>
    <row r="123" ht="13.55" customHeight="1">
      <c r="A123" s="15">
        <v>127</v>
      </c>
      <c r="B123" t="s" s="16">
        <v>133</v>
      </c>
      <c r="C123" s="15">
        <v>1192</v>
      </c>
      <c r="D123" s="17"/>
      <c r="E123" s="17"/>
      <c r="F123" s="18">
        <v>485</v>
      </c>
      <c r="G123" s="17"/>
      <c r="H123" s="18">
        <v>689</v>
      </c>
      <c r="I123" s="17"/>
      <c r="J123" s="17"/>
      <c r="K123" s="17"/>
      <c r="L123" s="22">
        <f>F123/C123</f>
        <v>0.406879194630872</v>
      </c>
      <c r="M123" s="20">
        <f>H123/C123</f>
        <v>0.578020134228188</v>
      </c>
    </row>
    <row r="124" ht="13.55" customHeight="1">
      <c r="A124" s="15">
        <v>90</v>
      </c>
      <c r="B124" t="s" s="16">
        <v>134</v>
      </c>
      <c r="C124" s="15">
        <v>101</v>
      </c>
      <c r="D124" s="17"/>
      <c r="E124" s="17"/>
      <c r="F124" s="18">
        <v>53</v>
      </c>
      <c r="G124" s="17"/>
      <c r="H124" s="18">
        <v>42</v>
      </c>
      <c r="I124" s="17"/>
      <c r="J124" s="17"/>
      <c r="K124" s="17"/>
      <c r="L124" s="22">
        <f>F124/C124</f>
        <v>0.524752475247525</v>
      </c>
      <c r="M124" s="20">
        <f>H124/C124</f>
        <v>0.415841584158416</v>
      </c>
    </row>
    <row r="125" ht="13.55" customHeight="1">
      <c r="A125" s="15">
        <v>91</v>
      </c>
      <c r="B125" t="s" s="16">
        <v>135</v>
      </c>
      <c r="C125" s="15">
        <v>116</v>
      </c>
      <c r="D125" s="17"/>
      <c r="E125" s="18">
        <v>12</v>
      </c>
      <c r="F125" s="18">
        <v>67</v>
      </c>
      <c r="G125" s="17"/>
      <c r="H125" s="18">
        <v>29</v>
      </c>
      <c r="I125" s="17"/>
      <c r="J125" s="17"/>
      <c r="K125" s="17"/>
      <c r="L125" s="22">
        <f>F125/C125</f>
        <v>0.577586206896552</v>
      </c>
      <c r="M125" s="20">
        <f>H125/C125</f>
        <v>0.25</v>
      </c>
    </row>
    <row r="126" ht="13.55" customHeight="1">
      <c r="A126" s="15">
        <v>92</v>
      </c>
      <c r="B126" t="s" s="16">
        <v>136</v>
      </c>
      <c r="C126" s="15">
        <v>518</v>
      </c>
      <c r="D126" s="17"/>
      <c r="E126" s="17"/>
      <c r="F126" s="18">
        <v>11</v>
      </c>
      <c r="G126" s="18">
        <v>11</v>
      </c>
      <c r="H126" s="18">
        <v>495</v>
      </c>
      <c r="I126" s="17"/>
      <c r="J126" s="17"/>
      <c r="K126" s="17"/>
      <c r="L126" s="19">
        <f>F126/C126</f>
        <v>0.0212355212355212</v>
      </c>
      <c r="M126" s="20">
        <f>H126/C126</f>
        <v>0.955598455598456</v>
      </c>
    </row>
    <row r="127" ht="13.55" customHeight="1">
      <c r="A127" s="15">
        <v>128</v>
      </c>
      <c r="B127" t="s" s="16">
        <v>137</v>
      </c>
      <c r="C127" s="15">
        <v>5012</v>
      </c>
      <c r="D127" s="18">
        <v>16</v>
      </c>
      <c r="E127" s="18">
        <v>85</v>
      </c>
      <c r="F127" s="18">
        <v>499</v>
      </c>
      <c r="G127" s="18">
        <v>140</v>
      </c>
      <c r="H127" s="18">
        <v>4270</v>
      </c>
      <c r="I127" s="17"/>
      <c r="J127" s="17"/>
      <c r="K127" s="17"/>
      <c r="L127" s="19">
        <f>F127/C127</f>
        <v>0.09956105347166801</v>
      </c>
      <c r="M127" s="20">
        <f>H127/C127</f>
        <v>0.85195530726257</v>
      </c>
    </row>
    <row r="128" ht="13.55" customHeight="1">
      <c r="A128" s="15">
        <v>93</v>
      </c>
      <c r="B128" t="s" s="16">
        <v>138</v>
      </c>
      <c r="C128" s="15">
        <v>445</v>
      </c>
      <c r="D128" s="17"/>
      <c r="E128" s="17"/>
      <c r="F128" s="17"/>
      <c r="G128" s="18">
        <v>13</v>
      </c>
      <c r="H128" s="18">
        <v>421</v>
      </c>
      <c r="I128" s="17"/>
      <c r="J128" s="17"/>
      <c r="K128" s="17"/>
      <c r="L128" s="19">
        <f>F128/C128</f>
        <v>0</v>
      </c>
      <c r="M128" s="20">
        <f>H128/C128</f>
        <v>0.946067415730337</v>
      </c>
    </row>
    <row r="129" ht="13.55" customHeight="1">
      <c r="A129" s="15">
        <v>94</v>
      </c>
      <c r="B129" t="s" s="16">
        <v>139</v>
      </c>
      <c r="C129" s="15">
        <v>683</v>
      </c>
      <c r="D129" s="17"/>
      <c r="E129" s="17"/>
      <c r="F129" s="17"/>
      <c r="G129" s="17"/>
      <c r="H129" s="18">
        <v>675</v>
      </c>
      <c r="I129" s="17"/>
      <c r="J129" s="17"/>
      <c r="K129" s="17"/>
      <c r="L129" s="19">
        <f>F129/C129</f>
        <v>0</v>
      </c>
      <c r="M129" s="20">
        <f>H129/C129</f>
        <v>0.988286969253294</v>
      </c>
    </row>
    <row r="130" ht="13.55" customHeight="1">
      <c r="A130" s="15">
        <v>130</v>
      </c>
      <c r="B130" t="s" s="16">
        <v>140</v>
      </c>
      <c r="C130" s="15">
        <v>302</v>
      </c>
      <c r="D130" s="17"/>
      <c r="E130" s="17"/>
      <c r="F130" s="18">
        <v>11</v>
      </c>
      <c r="G130" s="17"/>
      <c r="H130" s="18">
        <v>274</v>
      </c>
      <c r="I130" s="17"/>
      <c r="J130" s="17"/>
      <c r="K130" s="17"/>
      <c r="L130" s="19">
        <f>F130/C130</f>
        <v>0.0364238410596026</v>
      </c>
      <c r="M130" s="20">
        <f>H130/C130</f>
        <v>0.9072847682119211</v>
      </c>
    </row>
    <row r="131" ht="13.55" customHeight="1">
      <c r="A131" s="15">
        <v>207</v>
      </c>
      <c r="B131" t="s" s="16">
        <v>141</v>
      </c>
      <c r="C131" s="15">
        <v>78</v>
      </c>
      <c r="D131" s="17"/>
      <c r="E131" s="17"/>
      <c r="F131" s="17"/>
      <c r="G131" s="17"/>
      <c r="H131" s="18">
        <v>71</v>
      </c>
      <c r="I131" s="17"/>
      <c r="J131" s="17"/>
      <c r="K131" s="17"/>
      <c r="L131" s="19">
        <f>F131/C131</f>
        <v>0</v>
      </c>
      <c r="M131" s="20">
        <f>H131/C131</f>
        <v>0.91025641025641</v>
      </c>
    </row>
    <row r="132" ht="13.55" customHeight="1">
      <c r="A132" s="15">
        <v>95</v>
      </c>
      <c r="B132" t="s" s="16">
        <v>142</v>
      </c>
      <c r="C132" s="15">
        <v>165</v>
      </c>
      <c r="D132" s="17"/>
      <c r="E132" s="17"/>
      <c r="F132" s="18">
        <v>49</v>
      </c>
      <c r="G132" s="18">
        <v>10</v>
      </c>
      <c r="H132" s="18">
        <v>101</v>
      </c>
      <c r="I132" s="17"/>
      <c r="J132" s="17"/>
      <c r="K132" s="17"/>
      <c r="L132" s="19">
        <f>F132/C132</f>
        <v>0.296969696969697</v>
      </c>
      <c r="M132" s="20">
        <f>H132/C132</f>
        <v>0.612121212121212</v>
      </c>
    </row>
    <row r="133" ht="13.55" customHeight="1">
      <c r="A133" s="15">
        <v>131</v>
      </c>
      <c r="B133" t="s" s="16">
        <v>143</v>
      </c>
      <c r="C133" s="15">
        <v>922</v>
      </c>
      <c r="D133" s="17"/>
      <c r="E133" s="18">
        <v>10</v>
      </c>
      <c r="F133" s="18">
        <v>92</v>
      </c>
      <c r="G133" s="18">
        <v>17</v>
      </c>
      <c r="H133" s="18">
        <v>792</v>
      </c>
      <c r="I133" s="17"/>
      <c r="J133" s="17"/>
      <c r="K133" s="17"/>
      <c r="L133" s="19">
        <f>F133/C133</f>
        <v>0.09978308026030371</v>
      </c>
      <c r="M133" s="20">
        <f>H133/C133</f>
        <v>0.859002169197397</v>
      </c>
    </row>
    <row r="134" ht="13.55" customHeight="1">
      <c r="A134" s="15">
        <v>132</v>
      </c>
      <c r="B134" t="s" s="16">
        <v>144</v>
      </c>
      <c r="C134" s="15">
        <v>398</v>
      </c>
      <c r="D134" s="17"/>
      <c r="E134" s="17"/>
      <c r="F134" s="18">
        <v>17</v>
      </c>
      <c r="G134" s="18">
        <v>27</v>
      </c>
      <c r="H134" s="18">
        <v>342</v>
      </c>
      <c r="I134" s="17"/>
      <c r="J134" s="17"/>
      <c r="K134" s="17"/>
      <c r="L134" s="19">
        <f>F134/C134</f>
        <v>0.042713567839196</v>
      </c>
      <c r="M134" s="20">
        <f>H134/C134</f>
        <v>0.85929648241206</v>
      </c>
    </row>
    <row r="135" ht="13.55" customHeight="1">
      <c r="A135" s="15">
        <v>96</v>
      </c>
      <c r="B135" t="s" s="16">
        <v>145</v>
      </c>
      <c r="C135" s="15">
        <v>623</v>
      </c>
      <c r="D135" s="17"/>
      <c r="E135" s="17"/>
      <c r="F135" s="17"/>
      <c r="G135" s="17"/>
      <c r="H135" s="18">
        <v>610</v>
      </c>
      <c r="I135" s="17"/>
      <c r="J135" s="17"/>
      <c r="K135" s="17"/>
      <c r="L135" s="19">
        <f>F135/C135</f>
        <v>0</v>
      </c>
      <c r="M135" s="20">
        <f>H135/C135</f>
        <v>0.979133226324238</v>
      </c>
    </row>
    <row r="136" ht="13.55" customHeight="1">
      <c r="A136" s="15">
        <v>97</v>
      </c>
      <c r="B136" t="s" s="16">
        <v>146</v>
      </c>
      <c r="C136" s="15">
        <v>344</v>
      </c>
      <c r="D136" s="17"/>
      <c r="E136" s="17"/>
      <c r="F136" s="17"/>
      <c r="G136" s="17"/>
      <c r="H136" s="18">
        <v>335</v>
      </c>
      <c r="I136" s="17"/>
      <c r="J136" s="17"/>
      <c r="K136" s="17"/>
      <c r="L136" s="19">
        <f>F136/C136</f>
        <v>0</v>
      </c>
      <c r="M136" s="20">
        <f>H136/C136</f>
        <v>0.973837209302326</v>
      </c>
    </row>
    <row r="137" ht="13.55" customHeight="1">
      <c r="A137" s="15">
        <v>98</v>
      </c>
      <c r="B137" t="s" s="16">
        <v>147</v>
      </c>
      <c r="C137" s="15">
        <v>1014</v>
      </c>
      <c r="D137" s="17"/>
      <c r="E137" s="17"/>
      <c r="F137" s="18">
        <v>85</v>
      </c>
      <c r="G137" s="18">
        <v>32</v>
      </c>
      <c r="H137" s="18">
        <v>873</v>
      </c>
      <c r="I137" s="17"/>
      <c r="J137" s="18">
        <v>15</v>
      </c>
      <c r="K137" s="17"/>
      <c r="L137" s="19">
        <f>F137/C137</f>
        <v>0.0838264299802761</v>
      </c>
      <c r="M137" s="20">
        <f>H137/C137</f>
        <v>0.86094674556213</v>
      </c>
    </row>
    <row r="138" ht="13.5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0"/>
      <c r="M138" s="20"/>
    </row>
    <row r="139" ht="14.3" customHeight="1">
      <c r="A139" t="s" s="28">
        <v>148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0"/>
      <c r="M139" s="20"/>
    </row>
    <row r="140" ht="13.55" customHeight="1">
      <c r="A140" t="s" s="28">
        <v>149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0"/>
      <c r="M140" s="20"/>
    </row>
    <row r="141" ht="13.5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0"/>
      <c r="M141" s="20"/>
    </row>
    <row r="142" ht="13.5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0"/>
      <c r="M142" s="20"/>
    </row>
    <row r="143" ht="13.5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0"/>
      <c r="M143" s="20"/>
    </row>
    <row r="144" ht="13.5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0"/>
      <c r="M144" s="20"/>
    </row>
  </sheetData>
  <pageMargins left="0.7" right="0.7" top="0.75" bottom="0.75" header="0.3" footer="0.3"/>
  <pageSetup firstPageNumber="1" fitToHeight="1" fitToWidth="1" scale="75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