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EST2022-COMP-51" sheetId="1" r:id="rId4"/>
  </sheets>
</workbook>
</file>

<file path=xl/sharedStrings.xml><?xml version="1.0" encoding="utf-8"?>
<sst xmlns="http://schemas.openxmlformats.org/spreadsheetml/2006/main" uniqueCount="160">
  <si>
    <t>Annual and Cumulative Estimates of the Components of Resident Population Change for Counties in Virginia: April 1, 2020 to July 1, 2022</t>
  </si>
  <si>
    <t>Geographic Area</t>
  </si>
  <si>
    <t>Total Population 2020 Census</t>
  </si>
  <si>
    <t>Cumulative Change, April 1, 2020 to July 1, 2022</t>
  </si>
  <si>
    <r>
      <rPr>
        <b val="1"/>
        <sz val="11"/>
        <color indexed="8"/>
        <rFont val="Calibri"/>
      </rPr>
      <t>Total Population Change</t>
    </r>
    <r>
      <rPr>
        <b val="1"/>
        <vertAlign val="superscript"/>
        <sz val="11"/>
        <color indexed="8"/>
        <rFont val="Calibri"/>
      </rPr>
      <t>1</t>
    </r>
  </si>
  <si>
    <t>Vital Events</t>
  </si>
  <si>
    <t>Net Migration</t>
  </si>
  <si>
    <t>Total Population change Percentage of 2020 census</t>
  </si>
  <si>
    <t>Natural Change</t>
  </si>
  <si>
    <t>Births</t>
  </si>
  <si>
    <t>Deaths</t>
  </si>
  <si>
    <t>Natural Change Percentage of 2020 census</t>
  </si>
  <si>
    <t>Total</t>
  </si>
  <si>
    <t>Total Percentage of 2020 census</t>
  </si>
  <si>
    <r>
      <rPr>
        <b val="1"/>
        <sz val="11"/>
        <color indexed="8"/>
        <rFont val="Calibri"/>
      </rPr>
      <t>International</t>
    </r>
    <r>
      <rPr>
        <b val="1"/>
        <vertAlign val="superscript"/>
        <sz val="11"/>
        <color indexed="8"/>
        <rFont val="Calibri"/>
      </rPr>
      <t>2</t>
    </r>
  </si>
  <si>
    <t>International migration Percentage of 2020 census</t>
  </si>
  <si>
    <t>Domestic</t>
  </si>
  <si>
    <t>Domestic migration Percentage of 2020 census</t>
  </si>
  <si>
    <t>Virginia</t>
  </si>
  <si>
    <r>
      <rPr>
        <sz val="11"/>
        <color indexed="9"/>
        <rFont val="Calibri"/>
      </rPr>
      <t>.</t>
    </r>
    <r>
      <rPr>
        <sz val="11"/>
        <color indexed="8"/>
        <rFont val="Calibri"/>
      </rPr>
      <t>Accomack County, Virginia</t>
    </r>
  </si>
  <si>
    <r>
      <rPr>
        <sz val="11"/>
        <color indexed="9"/>
        <rFont val="Calibri"/>
      </rPr>
      <t>.</t>
    </r>
    <r>
      <rPr>
        <sz val="11"/>
        <color indexed="8"/>
        <rFont val="Calibri"/>
      </rPr>
      <t>Albemarle County, Virginia</t>
    </r>
  </si>
  <si>
    <r>
      <rPr>
        <sz val="11"/>
        <color indexed="9"/>
        <rFont val="Calibri"/>
      </rPr>
      <t>.</t>
    </r>
    <r>
      <rPr>
        <sz val="11"/>
        <color indexed="8"/>
        <rFont val="Calibri"/>
      </rPr>
      <t>Alexandria city, Virginia</t>
    </r>
  </si>
  <si>
    <r>
      <rPr>
        <sz val="11"/>
        <color indexed="9"/>
        <rFont val="Calibri"/>
      </rPr>
      <t>.</t>
    </r>
    <r>
      <rPr>
        <sz val="11"/>
        <color indexed="8"/>
        <rFont val="Calibri"/>
      </rPr>
      <t>Alleghany County, Virginia</t>
    </r>
  </si>
  <si>
    <r>
      <rPr>
        <sz val="11"/>
        <color indexed="9"/>
        <rFont val="Calibri"/>
      </rPr>
      <t>.</t>
    </r>
    <r>
      <rPr>
        <sz val="11"/>
        <color indexed="8"/>
        <rFont val="Calibri"/>
      </rPr>
      <t>Amelia County, Virginia</t>
    </r>
  </si>
  <si>
    <r>
      <rPr>
        <sz val="11"/>
        <color indexed="9"/>
        <rFont val="Calibri"/>
      </rPr>
      <t>.</t>
    </r>
    <r>
      <rPr>
        <sz val="11"/>
        <color indexed="8"/>
        <rFont val="Calibri"/>
      </rPr>
      <t>Amherst County, Virginia</t>
    </r>
  </si>
  <si>
    <r>
      <rPr>
        <sz val="11"/>
        <color indexed="9"/>
        <rFont val="Calibri"/>
      </rPr>
      <t>.</t>
    </r>
    <r>
      <rPr>
        <sz val="11"/>
        <color indexed="8"/>
        <rFont val="Calibri"/>
      </rPr>
      <t>Appomattox County, Virginia</t>
    </r>
  </si>
  <si>
    <r>
      <rPr>
        <sz val="11"/>
        <color indexed="9"/>
        <rFont val="Calibri"/>
      </rPr>
      <t>.</t>
    </r>
    <r>
      <rPr>
        <sz val="11"/>
        <color indexed="8"/>
        <rFont val="Calibri"/>
      </rPr>
      <t>Arlington County, Virginia</t>
    </r>
  </si>
  <si>
    <r>
      <rPr>
        <sz val="11"/>
        <color indexed="9"/>
        <rFont val="Calibri"/>
      </rPr>
      <t>.</t>
    </r>
    <r>
      <rPr>
        <sz val="11"/>
        <color indexed="8"/>
        <rFont val="Calibri"/>
      </rPr>
      <t>Augusta County, Virginia</t>
    </r>
  </si>
  <si>
    <r>
      <rPr>
        <sz val="11"/>
        <color indexed="9"/>
        <rFont val="Calibri"/>
      </rPr>
      <t>.</t>
    </r>
    <r>
      <rPr>
        <sz val="11"/>
        <color indexed="8"/>
        <rFont val="Calibri"/>
      </rPr>
      <t>Bath County, Virginia</t>
    </r>
  </si>
  <si>
    <r>
      <rPr>
        <sz val="11"/>
        <color indexed="9"/>
        <rFont val="Calibri"/>
      </rPr>
      <t>.</t>
    </r>
    <r>
      <rPr>
        <sz val="11"/>
        <color indexed="8"/>
        <rFont val="Calibri"/>
      </rPr>
      <t>Bedford County, Virginia</t>
    </r>
  </si>
  <si>
    <r>
      <rPr>
        <sz val="11"/>
        <color indexed="9"/>
        <rFont val="Calibri"/>
      </rPr>
      <t>.</t>
    </r>
    <r>
      <rPr>
        <sz val="11"/>
        <color indexed="8"/>
        <rFont val="Calibri"/>
      </rPr>
      <t>Bland County, Virginia</t>
    </r>
  </si>
  <si>
    <r>
      <rPr>
        <sz val="11"/>
        <color indexed="9"/>
        <rFont val="Calibri"/>
      </rPr>
      <t>.</t>
    </r>
    <r>
      <rPr>
        <sz val="11"/>
        <color indexed="8"/>
        <rFont val="Calibri"/>
      </rPr>
      <t>Botetourt County, Virginia</t>
    </r>
  </si>
  <si>
    <r>
      <rPr>
        <sz val="11"/>
        <color indexed="9"/>
        <rFont val="Calibri"/>
      </rPr>
      <t>.</t>
    </r>
    <r>
      <rPr>
        <sz val="11"/>
        <color indexed="8"/>
        <rFont val="Calibri"/>
      </rPr>
      <t>Bristol city, Virginia</t>
    </r>
  </si>
  <si>
    <r>
      <rPr>
        <sz val="11"/>
        <color indexed="9"/>
        <rFont val="Calibri"/>
      </rPr>
      <t>.</t>
    </r>
    <r>
      <rPr>
        <sz val="11"/>
        <color indexed="8"/>
        <rFont val="Calibri"/>
      </rPr>
      <t>Brunswick County, Virginia</t>
    </r>
  </si>
  <si>
    <r>
      <rPr>
        <sz val="11"/>
        <color indexed="9"/>
        <rFont val="Calibri"/>
      </rPr>
      <t>.</t>
    </r>
    <r>
      <rPr>
        <sz val="11"/>
        <color indexed="8"/>
        <rFont val="Calibri"/>
      </rPr>
      <t>Buchanan County, Virginia</t>
    </r>
  </si>
  <si>
    <r>
      <rPr>
        <sz val="11"/>
        <color indexed="9"/>
        <rFont val="Calibri"/>
      </rPr>
      <t>.</t>
    </r>
    <r>
      <rPr>
        <sz val="11"/>
        <color indexed="8"/>
        <rFont val="Calibri"/>
      </rPr>
      <t>Buckingham County, Virginia</t>
    </r>
  </si>
  <si>
    <r>
      <rPr>
        <sz val="11"/>
        <color indexed="9"/>
        <rFont val="Calibri"/>
      </rPr>
      <t>.</t>
    </r>
    <r>
      <rPr>
        <sz val="11"/>
        <color indexed="8"/>
        <rFont val="Calibri"/>
      </rPr>
      <t>Buena Vista city, Virginia</t>
    </r>
  </si>
  <si>
    <r>
      <rPr>
        <sz val="11"/>
        <color indexed="9"/>
        <rFont val="Calibri"/>
      </rPr>
      <t>.</t>
    </r>
    <r>
      <rPr>
        <sz val="11"/>
        <color indexed="8"/>
        <rFont val="Calibri"/>
      </rPr>
      <t>Campbell County, Virginia</t>
    </r>
  </si>
  <si>
    <r>
      <rPr>
        <sz val="11"/>
        <color indexed="9"/>
        <rFont val="Calibri"/>
      </rPr>
      <t>.</t>
    </r>
    <r>
      <rPr>
        <sz val="11"/>
        <color indexed="8"/>
        <rFont val="Calibri"/>
      </rPr>
      <t>Caroline County, Virginia</t>
    </r>
  </si>
  <si>
    <r>
      <rPr>
        <sz val="11"/>
        <color indexed="9"/>
        <rFont val="Calibri"/>
      </rPr>
      <t>.</t>
    </r>
    <r>
      <rPr>
        <sz val="11"/>
        <color indexed="8"/>
        <rFont val="Calibri"/>
      </rPr>
      <t>Carroll County, Virginia</t>
    </r>
  </si>
  <si>
    <r>
      <rPr>
        <sz val="11"/>
        <color indexed="9"/>
        <rFont val="Calibri"/>
      </rPr>
      <t>.</t>
    </r>
    <r>
      <rPr>
        <sz val="11"/>
        <color indexed="8"/>
        <rFont val="Calibri"/>
      </rPr>
      <t>Charles City County, Virginia</t>
    </r>
  </si>
  <si>
    <r>
      <rPr>
        <sz val="11"/>
        <color indexed="9"/>
        <rFont val="Calibri"/>
      </rPr>
      <t>.</t>
    </r>
    <r>
      <rPr>
        <sz val="11"/>
        <color indexed="8"/>
        <rFont val="Calibri"/>
      </rPr>
      <t>Charlotte County, Virginia</t>
    </r>
  </si>
  <si>
    <r>
      <rPr>
        <sz val="11"/>
        <color indexed="9"/>
        <rFont val="Calibri"/>
      </rPr>
      <t>.</t>
    </r>
    <r>
      <rPr>
        <sz val="11"/>
        <color indexed="8"/>
        <rFont val="Calibri"/>
      </rPr>
      <t>Charlottesville city, Virginia</t>
    </r>
  </si>
  <si>
    <r>
      <rPr>
        <sz val="11"/>
        <color indexed="9"/>
        <rFont val="Calibri"/>
      </rPr>
      <t>.</t>
    </r>
    <r>
      <rPr>
        <sz val="11"/>
        <color indexed="8"/>
        <rFont val="Calibri"/>
      </rPr>
      <t>Chesapeake city, Virginia</t>
    </r>
  </si>
  <si>
    <r>
      <rPr>
        <sz val="11"/>
        <color indexed="9"/>
        <rFont val="Calibri"/>
      </rPr>
      <t>.</t>
    </r>
    <r>
      <rPr>
        <sz val="11"/>
        <color indexed="8"/>
        <rFont val="Calibri"/>
      </rPr>
      <t>Chesterfield County, Virginia</t>
    </r>
  </si>
  <si>
    <r>
      <rPr>
        <sz val="11"/>
        <color indexed="9"/>
        <rFont val="Calibri"/>
      </rPr>
      <t>.</t>
    </r>
    <r>
      <rPr>
        <sz val="11"/>
        <color indexed="8"/>
        <rFont val="Calibri"/>
      </rPr>
      <t>Clarke County, Virginia</t>
    </r>
  </si>
  <si>
    <r>
      <rPr>
        <sz val="11"/>
        <color indexed="9"/>
        <rFont val="Calibri"/>
      </rPr>
      <t>.</t>
    </r>
    <r>
      <rPr>
        <sz val="11"/>
        <color indexed="8"/>
        <rFont val="Calibri"/>
      </rPr>
      <t>Colonial Heights city, Virginia</t>
    </r>
  </si>
  <si>
    <r>
      <rPr>
        <sz val="11"/>
        <color indexed="9"/>
        <rFont val="Calibri"/>
      </rPr>
      <t>.</t>
    </r>
    <r>
      <rPr>
        <sz val="11"/>
        <color indexed="8"/>
        <rFont val="Calibri"/>
      </rPr>
      <t>Covington city, Virginia</t>
    </r>
  </si>
  <si>
    <r>
      <rPr>
        <sz val="11"/>
        <color indexed="9"/>
        <rFont val="Calibri"/>
      </rPr>
      <t>.</t>
    </r>
    <r>
      <rPr>
        <sz val="11"/>
        <color indexed="8"/>
        <rFont val="Calibri"/>
      </rPr>
      <t>Craig County, Virginia</t>
    </r>
  </si>
  <si>
    <r>
      <rPr>
        <sz val="11"/>
        <color indexed="9"/>
        <rFont val="Calibri"/>
      </rPr>
      <t>.</t>
    </r>
    <r>
      <rPr>
        <sz val="11"/>
        <color indexed="8"/>
        <rFont val="Calibri"/>
      </rPr>
      <t>Culpeper County, Virginia</t>
    </r>
  </si>
  <si>
    <r>
      <rPr>
        <sz val="11"/>
        <color indexed="9"/>
        <rFont val="Calibri"/>
      </rPr>
      <t>.</t>
    </r>
    <r>
      <rPr>
        <sz val="11"/>
        <color indexed="8"/>
        <rFont val="Calibri"/>
      </rPr>
      <t>Cumberland County, Virginia</t>
    </r>
  </si>
  <si>
    <r>
      <rPr>
        <sz val="11"/>
        <color indexed="9"/>
        <rFont val="Calibri"/>
      </rPr>
      <t>.</t>
    </r>
    <r>
      <rPr>
        <sz val="11"/>
        <color indexed="8"/>
        <rFont val="Calibri"/>
      </rPr>
      <t>Danville city, Virginia</t>
    </r>
  </si>
  <si>
    <r>
      <rPr>
        <sz val="11"/>
        <color indexed="9"/>
        <rFont val="Calibri"/>
      </rPr>
      <t>.</t>
    </r>
    <r>
      <rPr>
        <sz val="11"/>
        <color indexed="8"/>
        <rFont val="Calibri"/>
      </rPr>
      <t>Dickenson County, Virginia</t>
    </r>
  </si>
  <si>
    <r>
      <rPr>
        <sz val="11"/>
        <color indexed="9"/>
        <rFont val="Calibri"/>
      </rPr>
      <t>.</t>
    </r>
    <r>
      <rPr>
        <sz val="11"/>
        <color indexed="8"/>
        <rFont val="Calibri"/>
      </rPr>
      <t>Dinwiddie County, Virginia</t>
    </r>
  </si>
  <si>
    <r>
      <rPr>
        <sz val="11"/>
        <color indexed="9"/>
        <rFont val="Calibri"/>
      </rPr>
      <t>.</t>
    </r>
    <r>
      <rPr>
        <sz val="11"/>
        <color indexed="8"/>
        <rFont val="Calibri"/>
      </rPr>
      <t>Emporia city, Virginia</t>
    </r>
  </si>
  <si>
    <r>
      <rPr>
        <sz val="11"/>
        <color indexed="9"/>
        <rFont val="Calibri"/>
      </rPr>
      <t>.</t>
    </r>
    <r>
      <rPr>
        <sz val="11"/>
        <color indexed="8"/>
        <rFont val="Calibri"/>
      </rPr>
      <t>Essex County, Virginia</t>
    </r>
  </si>
  <si>
    <r>
      <rPr>
        <sz val="11"/>
        <color indexed="9"/>
        <rFont val="Calibri"/>
      </rPr>
      <t>.</t>
    </r>
    <r>
      <rPr>
        <sz val="11"/>
        <color indexed="8"/>
        <rFont val="Calibri"/>
      </rPr>
      <t>Fairfax city, Virginia</t>
    </r>
  </si>
  <si>
    <r>
      <rPr>
        <sz val="11"/>
        <color indexed="9"/>
        <rFont val="Calibri"/>
      </rPr>
      <t>.</t>
    </r>
    <r>
      <rPr>
        <sz val="11"/>
        <color indexed="8"/>
        <rFont val="Calibri"/>
      </rPr>
      <t>Fairfax County, Virginia</t>
    </r>
  </si>
  <si>
    <r>
      <rPr>
        <sz val="11"/>
        <color indexed="9"/>
        <rFont val="Calibri"/>
      </rPr>
      <t>.</t>
    </r>
    <r>
      <rPr>
        <sz val="11"/>
        <color indexed="8"/>
        <rFont val="Calibri"/>
      </rPr>
      <t>Falls Church city, Virginia</t>
    </r>
  </si>
  <si>
    <r>
      <rPr>
        <sz val="11"/>
        <color indexed="9"/>
        <rFont val="Calibri"/>
      </rPr>
      <t>.</t>
    </r>
    <r>
      <rPr>
        <sz val="11"/>
        <color indexed="8"/>
        <rFont val="Calibri"/>
      </rPr>
      <t>Fauquier County, Virginia</t>
    </r>
  </si>
  <si>
    <r>
      <rPr>
        <sz val="11"/>
        <color indexed="9"/>
        <rFont val="Calibri"/>
      </rPr>
      <t>.</t>
    </r>
    <r>
      <rPr>
        <sz val="11"/>
        <color indexed="8"/>
        <rFont val="Calibri"/>
      </rPr>
      <t>Floyd County, Virginia</t>
    </r>
  </si>
  <si>
    <r>
      <rPr>
        <sz val="11"/>
        <color indexed="9"/>
        <rFont val="Calibri"/>
      </rPr>
      <t>.</t>
    </r>
    <r>
      <rPr>
        <sz val="11"/>
        <color indexed="8"/>
        <rFont val="Calibri"/>
      </rPr>
      <t>Fluvanna County, Virginia</t>
    </r>
  </si>
  <si>
    <r>
      <rPr>
        <sz val="11"/>
        <color indexed="9"/>
        <rFont val="Calibri"/>
      </rPr>
      <t>.</t>
    </r>
    <r>
      <rPr>
        <sz val="11"/>
        <color indexed="8"/>
        <rFont val="Calibri"/>
      </rPr>
      <t>Franklin city, Virginia</t>
    </r>
  </si>
  <si>
    <r>
      <rPr>
        <sz val="11"/>
        <color indexed="9"/>
        <rFont val="Calibri"/>
      </rPr>
      <t>.</t>
    </r>
    <r>
      <rPr>
        <sz val="11"/>
        <color indexed="8"/>
        <rFont val="Calibri"/>
      </rPr>
      <t>Franklin County, Virginia</t>
    </r>
  </si>
  <si>
    <r>
      <rPr>
        <sz val="11"/>
        <color indexed="9"/>
        <rFont val="Calibri"/>
      </rPr>
      <t>.</t>
    </r>
    <r>
      <rPr>
        <sz val="11"/>
        <color indexed="8"/>
        <rFont val="Calibri"/>
      </rPr>
      <t>Frederick County, Virginia</t>
    </r>
  </si>
  <si>
    <r>
      <rPr>
        <sz val="11"/>
        <color indexed="9"/>
        <rFont val="Calibri"/>
      </rPr>
      <t>.</t>
    </r>
    <r>
      <rPr>
        <sz val="11"/>
        <color indexed="8"/>
        <rFont val="Calibri"/>
      </rPr>
      <t>Fredericksburg city, Virginia</t>
    </r>
  </si>
  <si>
    <r>
      <rPr>
        <sz val="11"/>
        <color indexed="9"/>
        <rFont val="Calibri"/>
      </rPr>
      <t>.</t>
    </r>
    <r>
      <rPr>
        <sz val="11"/>
        <color indexed="8"/>
        <rFont val="Calibri"/>
      </rPr>
      <t>Galax city, Virginia</t>
    </r>
  </si>
  <si>
    <r>
      <rPr>
        <sz val="11"/>
        <color indexed="9"/>
        <rFont val="Calibri"/>
      </rPr>
      <t>.</t>
    </r>
    <r>
      <rPr>
        <sz val="11"/>
        <color indexed="8"/>
        <rFont val="Calibri"/>
      </rPr>
      <t>Giles County, Virginia</t>
    </r>
  </si>
  <si>
    <r>
      <rPr>
        <sz val="11"/>
        <color indexed="9"/>
        <rFont val="Calibri"/>
      </rPr>
      <t>.</t>
    </r>
    <r>
      <rPr>
        <sz val="11"/>
        <color indexed="8"/>
        <rFont val="Calibri"/>
      </rPr>
      <t>Gloucester County, Virginia</t>
    </r>
  </si>
  <si>
    <r>
      <rPr>
        <sz val="11"/>
        <color indexed="9"/>
        <rFont val="Calibri"/>
      </rPr>
      <t>.</t>
    </r>
    <r>
      <rPr>
        <sz val="11"/>
        <color indexed="8"/>
        <rFont val="Calibri"/>
      </rPr>
      <t>Goochland County, Virginia</t>
    </r>
  </si>
  <si>
    <r>
      <rPr>
        <sz val="11"/>
        <color indexed="9"/>
        <rFont val="Calibri"/>
      </rPr>
      <t>.</t>
    </r>
    <r>
      <rPr>
        <sz val="11"/>
        <color indexed="8"/>
        <rFont val="Calibri"/>
      </rPr>
      <t>Grayson County, Virginia</t>
    </r>
  </si>
  <si>
    <r>
      <rPr>
        <sz val="11"/>
        <color indexed="9"/>
        <rFont val="Calibri"/>
      </rPr>
      <t>.</t>
    </r>
    <r>
      <rPr>
        <sz val="11"/>
        <color indexed="8"/>
        <rFont val="Calibri"/>
      </rPr>
      <t>Greene County, Virginia</t>
    </r>
  </si>
  <si>
    <r>
      <rPr>
        <sz val="11"/>
        <color indexed="9"/>
        <rFont val="Calibri"/>
      </rPr>
      <t>.</t>
    </r>
    <r>
      <rPr>
        <sz val="11"/>
        <color indexed="8"/>
        <rFont val="Calibri"/>
      </rPr>
      <t>Greensville County, Virginia</t>
    </r>
  </si>
  <si>
    <r>
      <rPr>
        <sz val="11"/>
        <color indexed="9"/>
        <rFont val="Calibri"/>
      </rPr>
      <t>.</t>
    </r>
    <r>
      <rPr>
        <sz val="11"/>
        <color indexed="8"/>
        <rFont val="Calibri"/>
      </rPr>
      <t>Halifax County, Virginia</t>
    </r>
  </si>
  <si>
    <r>
      <rPr>
        <sz val="11"/>
        <color indexed="9"/>
        <rFont val="Calibri"/>
      </rPr>
      <t>.</t>
    </r>
    <r>
      <rPr>
        <sz val="11"/>
        <color indexed="8"/>
        <rFont val="Calibri"/>
      </rPr>
      <t>Hampton city, Virginia</t>
    </r>
  </si>
  <si>
    <r>
      <rPr>
        <sz val="11"/>
        <color indexed="9"/>
        <rFont val="Calibri"/>
      </rPr>
      <t>.</t>
    </r>
    <r>
      <rPr>
        <sz val="11"/>
        <color indexed="8"/>
        <rFont val="Calibri"/>
      </rPr>
      <t>Hanover County, Virginia</t>
    </r>
  </si>
  <si>
    <r>
      <rPr>
        <sz val="11"/>
        <color indexed="9"/>
        <rFont val="Calibri"/>
      </rPr>
      <t>.</t>
    </r>
    <r>
      <rPr>
        <sz val="11"/>
        <color indexed="8"/>
        <rFont val="Calibri"/>
      </rPr>
      <t>Harrisonburg city, Virginia</t>
    </r>
  </si>
  <si>
    <r>
      <rPr>
        <sz val="11"/>
        <color indexed="9"/>
        <rFont val="Calibri"/>
      </rPr>
      <t>.</t>
    </r>
    <r>
      <rPr>
        <sz val="11"/>
        <color indexed="8"/>
        <rFont val="Calibri"/>
      </rPr>
      <t>Henrico County, Virginia</t>
    </r>
  </si>
  <si>
    <r>
      <rPr>
        <sz val="11"/>
        <color indexed="9"/>
        <rFont val="Calibri"/>
      </rPr>
      <t>.</t>
    </r>
    <r>
      <rPr>
        <sz val="11"/>
        <color indexed="8"/>
        <rFont val="Calibri"/>
      </rPr>
      <t>Henry County, Virginia</t>
    </r>
  </si>
  <si>
    <r>
      <rPr>
        <sz val="11"/>
        <color indexed="9"/>
        <rFont val="Calibri"/>
      </rPr>
      <t>.</t>
    </r>
    <r>
      <rPr>
        <sz val="11"/>
        <color indexed="8"/>
        <rFont val="Calibri"/>
      </rPr>
      <t>Highland County, Virginia</t>
    </r>
  </si>
  <si>
    <r>
      <rPr>
        <sz val="11"/>
        <color indexed="9"/>
        <rFont val="Calibri"/>
      </rPr>
      <t>.</t>
    </r>
    <r>
      <rPr>
        <sz val="11"/>
        <color indexed="8"/>
        <rFont val="Calibri"/>
      </rPr>
      <t>Hopewell city, Virginia</t>
    </r>
  </si>
  <si>
    <r>
      <rPr>
        <sz val="11"/>
        <color indexed="9"/>
        <rFont val="Calibri"/>
      </rPr>
      <t>.</t>
    </r>
    <r>
      <rPr>
        <sz val="11"/>
        <color indexed="8"/>
        <rFont val="Calibri"/>
      </rPr>
      <t>Isle of Wight County, Virginia</t>
    </r>
  </si>
  <si>
    <r>
      <rPr>
        <sz val="11"/>
        <color indexed="9"/>
        <rFont val="Calibri"/>
      </rPr>
      <t>.</t>
    </r>
    <r>
      <rPr>
        <sz val="11"/>
        <color indexed="8"/>
        <rFont val="Calibri"/>
      </rPr>
      <t>James City County, Virginia</t>
    </r>
  </si>
  <si>
    <r>
      <rPr>
        <sz val="11"/>
        <color indexed="9"/>
        <rFont val="Calibri"/>
      </rPr>
      <t>.</t>
    </r>
    <r>
      <rPr>
        <sz val="11"/>
        <color indexed="8"/>
        <rFont val="Calibri"/>
      </rPr>
      <t>King and Queen County, Virginia</t>
    </r>
  </si>
  <si>
    <r>
      <rPr>
        <sz val="11"/>
        <color indexed="9"/>
        <rFont val="Calibri"/>
      </rPr>
      <t>.</t>
    </r>
    <r>
      <rPr>
        <sz val="11"/>
        <color indexed="8"/>
        <rFont val="Calibri"/>
      </rPr>
      <t>King George County, Virginia</t>
    </r>
  </si>
  <si>
    <r>
      <rPr>
        <sz val="11"/>
        <color indexed="9"/>
        <rFont val="Calibri"/>
      </rPr>
      <t>.</t>
    </r>
    <r>
      <rPr>
        <sz val="11"/>
        <color indexed="8"/>
        <rFont val="Calibri"/>
      </rPr>
      <t>King William County, Virginia</t>
    </r>
  </si>
  <si>
    <r>
      <rPr>
        <sz val="11"/>
        <color indexed="9"/>
        <rFont val="Calibri"/>
      </rPr>
      <t>.</t>
    </r>
    <r>
      <rPr>
        <sz val="11"/>
        <color indexed="8"/>
        <rFont val="Calibri"/>
      </rPr>
      <t>Lancaster County, Virginia</t>
    </r>
  </si>
  <si>
    <r>
      <rPr>
        <sz val="11"/>
        <color indexed="9"/>
        <rFont val="Calibri"/>
      </rPr>
      <t>.</t>
    </r>
    <r>
      <rPr>
        <sz val="11"/>
        <color indexed="8"/>
        <rFont val="Calibri"/>
      </rPr>
      <t>Lee County, Virginia</t>
    </r>
  </si>
  <si>
    <r>
      <rPr>
        <sz val="11"/>
        <color indexed="9"/>
        <rFont val="Calibri"/>
      </rPr>
      <t>.</t>
    </r>
    <r>
      <rPr>
        <sz val="11"/>
        <color indexed="8"/>
        <rFont val="Calibri"/>
      </rPr>
      <t>Lexington city, Virginia</t>
    </r>
  </si>
  <si>
    <r>
      <rPr>
        <sz val="11"/>
        <color indexed="9"/>
        <rFont val="Calibri"/>
      </rPr>
      <t>.</t>
    </r>
    <r>
      <rPr>
        <sz val="11"/>
        <color indexed="8"/>
        <rFont val="Calibri"/>
      </rPr>
      <t>Loudoun County, Virginia</t>
    </r>
  </si>
  <si>
    <r>
      <rPr>
        <sz val="11"/>
        <color indexed="9"/>
        <rFont val="Calibri"/>
      </rPr>
      <t>.</t>
    </r>
    <r>
      <rPr>
        <sz val="11"/>
        <color indexed="8"/>
        <rFont val="Calibri"/>
      </rPr>
      <t>Louisa County, Virginia</t>
    </r>
  </si>
  <si>
    <r>
      <rPr>
        <sz val="11"/>
        <color indexed="9"/>
        <rFont val="Calibri"/>
      </rPr>
      <t>.</t>
    </r>
    <r>
      <rPr>
        <sz val="11"/>
        <color indexed="8"/>
        <rFont val="Calibri"/>
      </rPr>
      <t>Lunenburg County, Virginia</t>
    </r>
  </si>
  <si>
    <r>
      <rPr>
        <sz val="11"/>
        <color indexed="9"/>
        <rFont val="Calibri"/>
      </rPr>
      <t>.</t>
    </r>
    <r>
      <rPr>
        <sz val="11"/>
        <color indexed="8"/>
        <rFont val="Calibri"/>
      </rPr>
      <t>Lynchburg city, Virginia</t>
    </r>
  </si>
  <si>
    <r>
      <rPr>
        <sz val="11"/>
        <color indexed="9"/>
        <rFont val="Calibri"/>
      </rPr>
      <t>.</t>
    </r>
    <r>
      <rPr>
        <sz val="11"/>
        <color indexed="8"/>
        <rFont val="Calibri"/>
      </rPr>
      <t>Madison County, Virginia</t>
    </r>
  </si>
  <si>
    <r>
      <rPr>
        <sz val="11"/>
        <color indexed="9"/>
        <rFont val="Calibri"/>
      </rPr>
      <t>.</t>
    </r>
    <r>
      <rPr>
        <sz val="11"/>
        <color indexed="8"/>
        <rFont val="Calibri"/>
      </rPr>
      <t>Manassas city, Virginia</t>
    </r>
  </si>
  <si>
    <r>
      <rPr>
        <sz val="11"/>
        <color indexed="9"/>
        <rFont val="Calibri"/>
      </rPr>
      <t>.</t>
    </r>
    <r>
      <rPr>
        <sz val="11"/>
        <color indexed="8"/>
        <rFont val="Calibri"/>
      </rPr>
      <t>Manassas Park city, Virginia</t>
    </r>
  </si>
  <si>
    <r>
      <rPr>
        <sz val="11"/>
        <color indexed="9"/>
        <rFont val="Calibri"/>
      </rPr>
      <t>.</t>
    </r>
    <r>
      <rPr>
        <sz val="11"/>
        <color indexed="8"/>
        <rFont val="Calibri"/>
      </rPr>
      <t>Martinsville city, Virginia</t>
    </r>
  </si>
  <si>
    <r>
      <rPr>
        <sz val="11"/>
        <color indexed="9"/>
        <rFont val="Calibri"/>
      </rPr>
      <t>.</t>
    </r>
    <r>
      <rPr>
        <sz val="11"/>
        <color indexed="8"/>
        <rFont val="Calibri"/>
      </rPr>
      <t>Mathews County, Virginia</t>
    </r>
  </si>
  <si>
    <r>
      <rPr>
        <sz val="11"/>
        <color indexed="9"/>
        <rFont val="Calibri"/>
      </rPr>
      <t>.</t>
    </r>
    <r>
      <rPr>
        <sz val="11"/>
        <color indexed="8"/>
        <rFont val="Calibri"/>
      </rPr>
      <t>Mecklenburg County, Virginia</t>
    </r>
  </si>
  <si>
    <r>
      <rPr>
        <sz val="11"/>
        <color indexed="9"/>
        <rFont val="Calibri"/>
      </rPr>
      <t>.</t>
    </r>
    <r>
      <rPr>
        <sz val="11"/>
        <color indexed="8"/>
        <rFont val="Calibri"/>
      </rPr>
      <t>Middlesex County, Virginia</t>
    </r>
  </si>
  <si>
    <r>
      <rPr>
        <sz val="11"/>
        <color indexed="9"/>
        <rFont val="Calibri"/>
      </rPr>
      <t>.</t>
    </r>
    <r>
      <rPr>
        <sz val="11"/>
        <color indexed="8"/>
        <rFont val="Calibri"/>
      </rPr>
      <t>Montgomery County, Virginia</t>
    </r>
  </si>
  <si>
    <r>
      <rPr>
        <sz val="11"/>
        <color indexed="9"/>
        <rFont val="Calibri"/>
      </rPr>
      <t>.</t>
    </r>
    <r>
      <rPr>
        <sz val="11"/>
        <color indexed="8"/>
        <rFont val="Calibri"/>
      </rPr>
      <t>Nelson County, Virginia</t>
    </r>
  </si>
  <si>
    <r>
      <rPr>
        <sz val="11"/>
        <color indexed="9"/>
        <rFont val="Calibri"/>
      </rPr>
      <t>.</t>
    </r>
    <r>
      <rPr>
        <sz val="11"/>
        <color indexed="8"/>
        <rFont val="Calibri"/>
      </rPr>
      <t>New Kent County, Virginia</t>
    </r>
  </si>
  <si>
    <r>
      <rPr>
        <sz val="11"/>
        <color indexed="9"/>
        <rFont val="Calibri"/>
      </rPr>
      <t>.</t>
    </r>
    <r>
      <rPr>
        <sz val="11"/>
        <color indexed="8"/>
        <rFont val="Calibri"/>
      </rPr>
      <t>Newport News city, Virginia</t>
    </r>
  </si>
  <si>
    <r>
      <rPr>
        <sz val="11"/>
        <color indexed="9"/>
        <rFont val="Calibri"/>
      </rPr>
      <t>.</t>
    </r>
    <r>
      <rPr>
        <sz val="11"/>
        <color indexed="8"/>
        <rFont val="Calibri"/>
      </rPr>
      <t>Norfolk city, Virginia</t>
    </r>
  </si>
  <si>
    <r>
      <rPr>
        <sz val="11"/>
        <color indexed="9"/>
        <rFont val="Calibri"/>
      </rPr>
      <t>.</t>
    </r>
    <r>
      <rPr>
        <sz val="11"/>
        <color indexed="8"/>
        <rFont val="Calibri"/>
      </rPr>
      <t>Northampton County, Virginia</t>
    </r>
  </si>
  <si>
    <r>
      <rPr>
        <sz val="11"/>
        <color indexed="9"/>
        <rFont val="Calibri"/>
      </rPr>
      <t>.</t>
    </r>
    <r>
      <rPr>
        <sz val="11"/>
        <color indexed="8"/>
        <rFont val="Calibri"/>
      </rPr>
      <t>Northumberland County, Virginia</t>
    </r>
  </si>
  <si>
    <r>
      <rPr>
        <sz val="11"/>
        <color indexed="9"/>
        <rFont val="Calibri"/>
      </rPr>
      <t>.</t>
    </r>
    <r>
      <rPr>
        <sz val="11"/>
        <color indexed="8"/>
        <rFont val="Calibri"/>
      </rPr>
      <t>Norton city, Virginia</t>
    </r>
  </si>
  <si>
    <r>
      <rPr>
        <sz val="11"/>
        <color indexed="9"/>
        <rFont val="Calibri"/>
      </rPr>
      <t>.</t>
    </r>
    <r>
      <rPr>
        <sz val="11"/>
        <color indexed="8"/>
        <rFont val="Calibri"/>
      </rPr>
      <t>Nottoway County, Virginia</t>
    </r>
  </si>
  <si>
    <r>
      <rPr>
        <sz val="11"/>
        <color indexed="9"/>
        <rFont val="Calibri"/>
      </rPr>
      <t>.</t>
    </r>
    <r>
      <rPr>
        <sz val="11"/>
        <color indexed="8"/>
        <rFont val="Calibri"/>
      </rPr>
      <t>Orange County, Virginia</t>
    </r>
  </si>
  <si>
    <r>
      <rPr>
        <sz val="11"/>
        <color indexed="9"/>
        <rFont val="Calibri"/>
      </rPr>
      <t>.</t>
    </r>
    <r>
      <rPr>
        <sz val="11"/>
        <color indexed="8"/>
        <rFont val="Calibri"/>
      </rPr>
      <t>Page County, Virginia</t>
    </r>
  </si>
  <si>
    <r>
      <rPr>
        <sz val="11"/>
        <color indexed="9"/>
        <rFont val="Calibri"/>
      </rPr>
      <t>.</t>
    </r>
    <r>
      <rPr>
        <sz val="11"/>
        <color indexed="8"/>
        <rFont val="Calibri"/>
      </rPr>
      <t>Patrick County, Virginia</t>
    </r>
  </si>
  <si>
    <r>
      <rPr>
        <sz val="11"/>
        <color indexed="9"/>
        <rFont val="Calibri"/>
      </rPr>
      <t>.</t>
    </r>
    <r>
      <rPr>
        <sz val="11"/>
        <color indexed="8"/>
        <rFont val="Calibri"/>
      </rPr>
      <t>Petersburg city, Virginia</t>
    </r>
  </si>
  <si>
    <r>
      <rPr>
        <sz val="11"/>
        <color indexed="9"/>
        <rFont val="Calibri"/>
      </rPr>
      <t>.</t>
    </r>
    <r>
      <rPr>
        <sz val="11"/>
        <color indexed="8"/>
        <rFont val="Calibri"/>
      </rPr>
      <t>Pittsylvania County, Virginia</t>
    </r>
  </si>
  <si>
    <r>
      <rPr>
        <sz val="11"/>
        <color indexed="9"/>
        <rFont val="Calibri"/>
      </rPr>
      <t>.</t>
    </r>
    <r>
      <rPr>
        <sz val="11"/>
        <color indexed="8"/>
        <rFont val="Calibri"/>
      </rPr>
      <t>Poquoson city, Virginia</t>
    </r>
  </si>
  <si>
    <r>
      <rPr>
        <sz val="11"/>
        <color indexed="9"/>
        <rFont val="Calibri"/>
      </rPr>
      <t>.</t>
    </r>
    <r>
      <rPr>
        <sz val="11"/>
        <color indexed="8"/>
        <rFont val="Calibri"/>
      </rPr>
      <t>Portsmouth city, Virginia</t>
    </r>
  </si>
  <si>
    <r>
      <rPr>
        <sz val="11"/>
        <color indexed="9"/>
        <rFont val="Calibri"/>
      </rPr>
      <t>.</t>
    </r>
    <r>
      <rPr>
        <sz val="11"/>
        <color indexed="8"/>
        <rFont val="Calibri"/>
      </rPr>
      <t>Powhatan County, Virginia</t>
    </r>
  </si>
  <si>
    <r>
      <rPr>
        <sz val="11"/>
        <color indexed="9"/>
        <rFont val="Calibri"/>
      </rPr>
      <t>.</t>
    </r>
    <r>
      <rPr>
        <sz val="11"/>
        <color indexed="8"/>
        <rFont val="Calibri"/>
      </rPr>
      <t>Prince Edward County, Virginia</t>
    </r>
  </si>
  <si>
    <r>
      <rPr>
        <sz val="11"/>
        <color indexed="9"/>
        <rFont val="Calibri"/>
      </rPr>
      <t>.</t>
    </r>
    <r>
      <rPr>
        <sz val="11"/>
        <color indexed="8"/>
        <rFont val="Calibri"/>
      </rPr>
      <t>Prince George County, Virginia</t>
    </r>
  </si>
  <si>
    <r>
      <rPr>
        <sz val="11"/>
        <color indexed="9"/>
        <rFont val="Calibri"/>
      </rPr>
      <t>.</t>
    </r>
    <r>
      <rPr>
        <sz val="11"/>
        <color indexed="8"/>
        <rFont val="Calibri"/>
      </rPr>
      <t>Prince William County, Virginia</t>
    </r>
  </si>
  <si>
    <r>
      <rPr>
        <sz val="11"/>
        <color indexed="9"/>
        <rFont val="Calibri"/>
      </rPr>
      <t>.</t>
    </r>
    <r>
      <rPr>
        <sz val="11"/>
        <color indexed="8"/>
        <rFont val="Calibri"/>
      </rPr>
      <t>Pulaski County, Virginia</t>
    </r>
  </si>
  <si>
    <r>
      <rPr>
        <sz val="11"/>
        <color indexed="9"/>
        <rFont val="Calibri"/>
      </rPr>
      <t>.</t>
    </r>
    <r>
      <rPr>
        <sz val="11"/>
        <color indexed="8"/>
        <rFont val="Calibri"/>
      </rPr>
      <t>Radford city, Virginia</t>
    </r>
  </si>
  <si>
    <r>
      <rPr>
        <sz val="11"/>
        <color indexed="9"/>
        <rFont val="Calibri"/>
      </rPr>
      <t>.</t>
    </r>
    <r>
      <rPr>
        <sz val="11"/>
        <color indexed="8"/>
        <rFont val="Calibri"/>
      </rPr>
      <t>Rappahannock County, Virginia</t>
    </r>
  </si>
  <si>
    <r>
      <rPr>
        <sz val="11"/>
        <color indexed="9"/>
        <rFont val="Calibri"/>
      </rPr>
      <t>.</t>
    </r>
    <r>
      <rPr>
        <sz val="11"/>
        <color indexed="8"/>
        <rFont val="Calibri"/>
      </rPr>
      <t>Richmond city, Virginia</t>
    </r>
  </si>
  <si>
    <r>
      <rPr>
        <sz val="11"/>
        <color indexed="9"/>
        <rFont val="Calibri"/>
      </rPr>
      <t>.</t>
    </r>
    <r>
      <rPr>
        <sz val="11"/>
        <color indexed="8"/>
        <rFont val="Calibri"/>
      </rPr>
      <t>Richmond County, Virginia</t>
    </r>
  </si>
  <si>
    <r>
      <rPr>
        <sz val="11"/>
        <color indexed="9"/>
        <rFont val="Calibri"/>
      </rPr>
      <t>.</t>
    </r>
    <r>
      <rPr>
        <sz val="11"/>
        <color indexed="8"/>
        <rFont val="Calibri"/>
      </rPr>
      <t>Roanoke city, Virginia</t>
    </r>
  </si>
  <si>
    <r>
      <rPr>
        <sz val="11"/>
        <color indexed="9"/>
        <rFont val="Calibri"/>
      </rPr>
      <t>.</t>
    </r>
    <r>
      <rPr>
        <sz val="11"/>
        <color indexed="8"/>
        <rFont val="Calibri"/>
      </rPr>
      <t>Roanoke County, Virginia</t>
    </r>
  </si>
  <si>
    <r>
      <rPr>
        <sz val="11"/>
        <color indexed="9"/>
        <rFont val="Calibri"/>
      </rPr>
      <t>.</t>
    </r>
    <r>
      <rPr>
        <sz val="11"/>
        <color indexed="8"/>
        <rFont val="Calibri"/>
      </rPr>
      <t>Rockbridge County, Virginia</t>
    </r>
  </si>
  <si>
    <r>
      <rPr>
        <sz val="11"/>
        <color indexed="9"/>
        <rFont val="Calibri"/>
      </rPr>
      <t>.</t>
    </r>
    <r>
      <rPr>
        <sz val="11"/>
        <color indexed="8"/>
        <rFont val="Calibri"/>
      </rPr>
      <t>Rockingham County, Virginia</t>
    </r>
  </si>
  <si>
    <r>
      <rPr>
        <sz val="11"/>
        <color indexed="9"/>
        <rFont val="Calibri"/>
      </rPr>
      <t>.</t>
    </r>
    <r>
      <rPr>
        <sz val="11"/>
        <color indexed="8"/>
        <rFont val="Calibri"/>
      </rPr>
      <t>Russell County, Virginia</t>
    </r>
  </si>
  <si>
    <r>
      <rPr>
        <sz val="11"/>
        <color indexed="9"/>
        <rFont val="Calibri"/>
      </rPr>
      <t>.</t>
    </r>
    <r>
      <rPr>
        <sz val="11"/>
        <color indexed="8"/>
        <rFont val="Calibri"/>
      </rPr>
      <t>Salem city, Virginia</t>
    </r>
  </si>
  <si>
    <r>
      <rPr>
        <sz val="11"/>
        <color indexed="9"/>
        <rFont val="Calibri"/>
      </rPr>
      <t>.</t>
    </r>
    <r>
      <rPr>
        <sz val="11"/>
        <color indexed="8"/>
        <rFont val="Calibri"/>
      </rPr>
      <t>Scott County, Virginia</t>
    </r>
  </si>
  <si>
    <r>
      <rPr>
        <sz val="11"/>
        <color indexed="9"/>
        <rFont val="Calibri"/>
      </rPr>
      <t>.</t>
    </r>
    <r>
      <rPr>
        <sz val="11"/>
        <color indexed="8"/>
        <rFont val="Calibri"/>
      </rPr>
      <t>Shenandoah County, Virginia</t>
    </r>
  </si>
  <si>
    <r>
      <rPr>
        <sz val="11"/>
        <color indexed="9"/>
        <rFont val="Calibri"/>
      </rPr>
      <t>.</t>
    </r>
    <r>
      <rPr>
        <sz val="11"/>
        <color indexed="8"/>
        <rFont val="Calibri"/>
      </rPr>
      <t>Smyth County, Virginia</t>
    </r>
  </si>
  <si>
    <r>
      <rPr>
        <sz val="11"/>
        <color indexed="9"/>
        <rFont val="Calibri"/>
      </rPr>
      <t>.</t>
    </r>
    <r>
      <rPr>
        <sz val="11"/>
        <color indexed="8"/>
        <rFont val="Calibri"/>
      </rPr>
      <t>Southampton County, Virginia</t>
    </r>
  </si>
  <si>
    <r>
      <rPr>
        <sz val="11"/>
        <color indexed="9"/>
        <rFont val="Calibri"/>
      </rPr>
      <t>.</t>
    </r>
    <r>
      <rPr>
        <sz val="11"/>
        <color indexed="8"/>
        <rFont val="Calibri"/>
      </rPr>
      <t>Spotsylvania County, Virginia</t>
    </r>
  </si>
  <si>
    <r>
      <rPr>
        <sz val="11"/>
        <color indexed="9"/>
        <rFont val="Calibri"/>
      </rPr>
      <t>.</t>
    </r>
    <r>
      <rPr>
        <sz val="11"/>
        <color indexed="8"/>
        <rFont val="Calibri"/>
      </rPr>
      <t>Stafford County, Virginia</t>
    </r>
  </si>
  <si>
    <r>
      <rPr>
        <sz val="11"/>
        <color indexed="9"/>
        <rFont val="Calibri"/>
      </rPr>
      <t>.</t>
    </r>
    <r>
      <rPr>
        <sz val="11"/>
        <color indexed="8"/>
        <rFont val="Calibri"/>
      </rPr>
      <t>Staunton city, Virginia</t>
    </r>
  </si>
  <si>
    <r>
      <rPr>
        <sz val="11"/>
        <color indexed="9"/>
        <rFont val="Calibri"/>
      </rPr>
      <t>.</t>
    </r>
    <r>
      <rPr>
        <sz val="11"/>
        <color indexed="8"/>
        <rFont val="Calibri"/>
      </rPr>
      <t>Suffolk city, Virginia</t>
    </r>
  </si>
  <si>
    <r>
      <rPr>
        <sz val="11"/>
        <color indexed="9"/>
        <rFont val="Calibri"/>
      </rPr>
      <t>.</t>
    </r>
    <r>
      <rPr>
        <sz val="11"/>
        <color indexed="8"/>
        <rFont val="Calibri"/>
      </rPr>
      <t>Surry County, Virginia</t>
    </r>
  </si>
  <si>
    <r>
      <rPr>
        <sz val="11"/>
        <color indexed="9"/>
        <rFont val="Calibri"/>
      </rPr>
      <t>.</t>
    </r>
    <r>
      <rPr>
        <sz val="11"/>
        <color indexed="8"/>
        <rFont val="Calibri"/>
      </rPr>
      <t>Sussex County, Virginia</t>
    </r>
  </si>
  <si>
    <r>
      <rPr>
        <sz val="11"/>
        <color indexed="9"/>
        <rFont val="Calibri"/>
      </rPr>
      <t>.</t>
    </r>
    <r>
      <rPr>
        <sz val="11"/>
        <color indexed="8"/>
        <rFont val="Calibri"/>
      </rPr>
      <t>Tazewell County, Virginia</t>
    </r>
  </si>
  <si>
    <r>
      <rPr>
        <sz val="11"/>
        <color indexed="9"/>
        <rFont val="Calibri"/>
      </rPr>
      <t>.</t>
    </r>
    <r>
      <rPr>
        <sz val="11"/>
        <color indexed="8"/>
        <rFont val="Calibri"/>
      </rPr>
      <t>Virginia Beach city, Virginia</t>
    </r>
  </si>
  <si>
    <r>
      <rPr>
        <sz val="11"/>
        <color indexed="9"/>
        <rFont val="Calibri"/>
      </rPr>
      <t>.</t>
    </r>
    <r>
      <rPr>
        <sz val="11"/>
        <color indexed="8"/>
        <rFont val="Calibri"/>
      </rPr>
      <t>Warren County, Virginia</t>
    </r>
  </si>
  <si>
    <r>
      <rPr>
        <sz val="11"/>
        <color indexed="9"/>
        <rFont val="Calibri"/>
      </rPr>
      <t>.</t>
    </r>
    <r>
      <rPr>
        <sz val="11"/>
        <color indexed="8"/>
        <rFont val="Calibri"/>
      </rPr>
      <t>Washington County, Virginia</t>
    </r>
  </si>
  <si>
    <r>
      <rPr>
        <sz val="11"/>
        <color indexed="9"/>
        <rFont val="Calibri"/>
      </rPr>
      <t>.</t>
    </r>
    <r>
      <rPr>
        <sz val="11"/>
        <color indexed="8"/>
        <rFont val="Calibri"/>
      </rPr>
      <t>Waynesboro city, Virginia</t>
    </r>
  </si>
  <si>
    <r>
      <rPr>
        <sz val="11"/>
        <color indexed="9"/>
        <rFont val="Calibri"/>
      </rPr>
      <t>.</t>
    </r>
    <r>
      <rPr>
        <sz val="11"/>
        <color indexed="8"/>
        <rFont val="Calibri"/>
      </rPr>
      <t>Westmoreland County, Virginia</t>
    </r>
  </si>
  <si>
    <r>
      <rPr>
        <sz val="11"/>
        <color indexed="9"/>
        <rFont val="Calibri"/>
      </rPr>
      <t>.</t>
    </r>
    <r>
      <rPr>
        <sz val="11"/>
        <color indexed="8"/>
        <rFont val="Calibri"/>
      </rPr>
      <t>Williamsburg city, Virginia</t>
    </r>
  </si>
  <si>
    <r>
      <rPr>
        <sz val="11"/>
        <color indexed="9"/>
        <rFont val="Calibri"/>
      </rPr>
      <t>.</t>
    </r>
    <r>
      <rPr>
        <sz val="11"/>
        <color indexed="8"/>
        <rFont val="Calibri"/>
      </rPr>
      <t>Winchester city, Virginia</t>
    </r>
  </si>
  <si>
    <r>
      <rPr>
        <sz val="11"/>
        <color indexed="9"/>
        <rFont val="Calibri"/>
      </rPr>
      <t>.</t>
    </r>
    <r>
      <rPr>
        <sz val="11"/>
        <color indexed="8"/>
        <rFont val="Calibri"/>
      </rPr>
      <t>Wise County, Virginia</t>
    </r>
  </si>
  <si>
    <r>
      <rPr>
        <sz val="11"/>
        <color indexed="9"/>
        <rFont val="Calibri"/>
      </rPr>
      <t>.</t>
    </r>
    <r>
      <rPr>
        <sz val="11"/>
        <color indexed="8"/>
        <rFont val="Calibri"/>
      </rPr>
      <t>Wythe County, Virginia</t>
    </r>
  </si>
  <si>
    <r>
      <rPr>
        <sz val="11"/>
        <color indexed="9"/>
        <rFont val="Calibri"/>
      </rPr>
      <t>.</t>
    </r>
    <r>
      <rPr>
        <sz val="11"/>
        <color indexed="8"/>
        <rFont val="Calibri"/>
      </rPr>
      <t>York County, Virginia</t>
    </r>
  </si>
  <si>
    <t>(X) Not applicable.</t>
  </si>
  <si>
    <r>
      <rPr>
        <vertAlign val="superscript"/>
        <sz val="8"/>
        <color indexed="8"/>
        <rFont val="Arial"/>
      </rPr>
      <t>1</t>
    </r>
    <r>
      <rPr>
        <sz val="8"/>
        <color indexed="8"/>
        <rFont val="Arial"/>
      </rPr>
      <t xml:space="preserve"> Total population change includes a residual. This residual represents the change in population that cannot be attributed to any specific demographic component. See Population Estimates Terms and Definitions at https://www.census.gov/programs-surveys/popest/about/glossary.html.</t>
    </r>
  </si>
  <si>
    <r>
      <rPr>
        <vertAlign val="superscript"/>
        <sz val="8"/>
        <color indexed="8"/>
        <rFont val="Arial"/>
      </rPr>
      <t>2</t>
    </r>
    <r>
      <rPr>
        <sz val="8"/>
        <color indexed="8"/>
        <rFont val="Arial"/>
      </rPr>
      <t xml:space="preserve"> Net international migration for the United States includes the international migration of both U.S.-born and non-U.S.-born populations. Specifically, it includes: (a) the net international migration of the non-U.S. born, (b) the net migration of U.S. born to and from the United States, (c) the net migration between the United States and Puerto Rico, and (d) the net movement of the Armed Forces population between the United States and overseas.</t>
    </r>
  </si>
  <si>
    <t>Annual and Cumulative Estimates of the Components of Resident Population Change for Counties in Virginia: April 1, 2020 to July 1, 2022 (CO-EST2022-COMP-51)</t>
  </si>
  <si>
    <t xml:space="preserve">Note: The estimates are developed from a base that incorporates the 2020 Census, Vintage 2020 estimates, and 2020 Demographic Analysis estimates. The estimates add births to, subtract deaths from, and add net migration to the April 1, 2020 estimates base. For population estimates methodology statements, see https://www.census.gov/programs-surveys/popest/technical-documentation/methodology.html. See Geographic Terms and Definitions at https://www.census.gov/programs-surveys/popest/guidance-geographies/terms-and-definitions.html for a list of the states that are included in each region. All geographic boundaries for the 2022 population estimates series are as of January 1, 2022. </t>
  </si>
  <si>
    <t>Release Date: March 2023</t>
  </si>
  <si>
    <t>Source: U.S. Census Bureau, Population Division</t>
  </si>
  <si>
    <t>Suggested Citation:</t>
  </si>
</sst>
</file>

<file path=xl/styles.xml><?xml version="1.0" encoding="utf-8"?>
<styleSheet xmlns="http://schemas.openxmlformats.org/spreadsheetml/2006/main">
  <numFmts count="4">
    <numFmt numFmtId="0" formatCode="General"/>
    <numFmt numFmtId="59" formatCode="0.0%"/>
    <numFmt numFmtId="60" formatCode="#,##0.00%"/>
    <numFmt numFmtId="61" formatCode="#,##0.0%"/>
  </numFmts>
  <fonts count="11">
    <font>
      <sz val="11"/>
      <color indexed="8"/>
      <name val="Calibri"/>
    </font>
    <font>
      <sz val="12"/>
      <color indexed="8"/>
      <name val="Helvetica Neue"/>
    </font>
    <font>
      <sz val="15"/>
      <color indexed="8"/>
      <name val="Calibri"/>
    </font>
    <font>
      <b val="1"/>
      <sz val="11"/>
      <color indexed="8"/>
      <name val="Calibri"/>
    </font>
    <font>
      <b val="1"/>
      <vertAlign val="superscript"/>
      <sz val="11"/>
      <color indexed="8"/>
      <name val="Calibri"/>
    </font>
    <font>
      <b val="1"/>
      <sz val="13"/>
      <color indexed="8"/>
      <name val="Calibri"/>
    </font>
    <font>
      <b val="1"/>
      <sz val="12"/>
      <color indexed="8"/>
      <name val="Calibri"/>
    </font>
    <font>
      <sz val="11"/>
      <color indexed="9"/>
      <name val="Calibri"/>
    </font>
    <font>
      <sz val="8"/>
      <color indexed="8"/>
      <name val="Arial"/>
    </font>
    <font>
      <vertAlign val="superscript"/>
      <sz val="8"/>
      <color indexed="8"/>
      <name val="Arial"/>
    </font>
    <font>
      <b val="1"/>
      <sz val="8"/>
      <color indexed="8"/>
      <name val="Arial"/>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20"/>
        <bgColor auto="1"/>
      </patternFill>
    </fill>
  </fills>
  <borders count="144">
    <border>
      <left/>
      <right/>
      <top/>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11"/>
      </right>
      <top style="thick">
        <color indexed="8"/>
      </top>
      <bottom style="thick">
        <color indexed="8"/>
      </bottom>
      <diagonal/>
    </border>
    <border>
      <left style="thick">
        <color indexed="11"/>
      </left>
      <right style="thick">
        <color indexed="11"/>
      </right>
      <top style="thick">
        <color indexed="8"/>
      </top>
      <bottom style="thick">
        <color indexed="8"/>
      </bottom>
      <diagonal/>
    </border>
    <border>
      <left style="thick">
        <color indexed="11"/>
      </left>
      <right style="thin">
        <color indexed="8"/>
      </right>
      <top style="thick">
        <color indexed="8"/>
      </top>
      <bottom style="thick">
        <color indexed="8"/>
      </bottom>
      <diagonal/>
    </border>
    <border>
      <left style="thin">
        <color indexed="8"/>
      </left>
      <right style="thin">
        <color indexed="12"/>
      </right>
      <top style="thick">
        <color indexed="8"/>
      </top>
      <bottom style="thick">
        <color indexed="8"/>
      </bottom>
      <diagonal/>
    </border>
    <border>
      <left style="thin">
        <color indexed="12"/>
      </left>
      <right style="thick">
        <color indexed="8"/>
      </right>
      <top style="thick">
        <color indexed="8"/>
      </top>
      <bottom style="thick">
        <color indexed="8"/>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style="thick">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n">
        <color indexed="8"/>
      </right>
      <top/>
      <bottom style="thin">
        <color indexed="11"/>
      </bottom>
      <diagonal/>
    </border>
    <border>
      <left style="thin">
        <color indexed="8"/>
      </left>
      <right style="thick">
        <color indexed="8"/>
      </right>
      <top/>
      <bottom style="thin">
        <color indexed="11"/>
      </bottom>
      <diagonal/>
    </border>
    <border>
      <left style="thick">
        <color indexed="8"/>
      </left>
      <right style="thin">
        <color indexed="8"/>
      </right>
      <top style="thick">
        <color indexed="8"/>
      </top>
      <bottom style="thin">
        <color indexed="11"/>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ck">
        <color indexed="8"/>
      </left>
      <right style="thick">
        <color indexed="11"/>
      </right>
      <top style="thick">
        <color indexed="8"/>
      </top>
      <bottom style="thin">
        <color indexed="8"/>
      </bottom>
      <diagonal/>
    </border>
    <border>
      <left style="thick">
        <color indexed="11"/>
      </left>
      <right style="thin">
        <color indexed="8"/>
      </right>
      <top style="thick">
        <color indexed="8"/>
      </top>
      <bottom style="thin">
        <color indexed="8"/>
      </bottom>
      <diagonal/>
    </border>
    <border>
      <left style="thick">
        <color indexed="8"/>
      </left>
      <right style="thick">
        <color indexed="8"/>
      </right>
      <top style="thick">
        <color indexed="8"/>
      </top>
      <bottom style="thin">
        <color indexed="8"/>
      </bottom>
      <diagonal/>
    </border>
    <border>
      <left style="thin">
        <color indexed="8"/>
      </left>
      <right style="thin">
        <color indexed="8"/>
      </right>
      <top style="thin">
        <color indexed="11"/>
      </top>
      <bottom style="thin">
        <color indexed="8"/>
      </bottom>
      <diagonal/>
    </border>
    <border>
      <left style="thin">
        <color indexed="8"/>
      </left>
      <right style="thick">
        <color indexed="8"/>
      </right>
      <top style="thin">
        <color indexed="11"/>
      </top>
      <bottom style="thin">
        <color indexed="8"/>
      </bottom>
      <diagonal/>
    </border>
    <border>
      <left style="thick">
        <color indexed="8"/>
      </left>
      <right style="thin">
        <color indexed="8"/>
      </right>
      <top style="thin">
        <color indexed="11"/>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thin">
        <color indexed="8"/>
      </top>
      <bottom style="thin">
        <color indexed="12"/>
      </bottom>
      <diagonal/>
    </border>
    <border>
      <left style="thin">
        <color indexed="8"/>
      </left>
      <right style="thin">
        <color indexed="15"/>
      </right>
      <top style="thin">
        <color indexed="8"/>
      </top>
      <bottom style="thin">
        <color indexed="8"/>
      </bottom>
      <diagonal/>
    </border>
    <border>
      <left style="thin">
        <color indexed="15"/>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ck">
        <color indexed="8"/>
      </right>
      <top style="thin">
        <color indexed="8"/>
      </top>
      <bottom style="thin">
        <color indexed="11"/>
      </bottom>
      <diagonal/>
    </border>
    <border>
      <left style="thick">
        <color indexed="8"/>
      </left>
      <right style="thin">
        <color indexed="8"/>
      </right>
      <top style="thin">
        <color indexed="8"/>
      </top>
      <bottom style="thin">
        <color indexed="11"/>
      </bottom>
      <diagonal/>
    </border>
    <border>
      <left style="thick">
        <color indexed="8"/>
      </left>
      <right style="thin">
        <color indexed="8"/>
      </right>
      <top style="thin">
        <color indexed="12"/>
      </top>
      <bottom style="thin">
        <color indexed="11"/>
      </bottom>
      <diagonal/>
    </border>
    <border>
      <left style="thin">
        <color indexed="8"/>
      </left>
      <right style="thin">
        <color indexed="15"/>
      </right>
      <top style="thin">
        <color indexed="8"/>
      </top>
      <bottom style="thin">
        <color indexed="11"/>
      </bottom>
      <diagonal/>
    </border>
    <border>
      <left style="thin">
        <color indexed="15"/>
      </left>
      <right style="thin">
        <color indexed="8"/>
      </right>
      <top style="thin">
        <color indexed="8"/>
      </top>
      <bottom style="thin">
        <color indexed="11"/>
      </bottom>
      <diagonal/>
    </border>
    <border>
      <left style="thin">
        <color indexed="8"/>
      </left>
      <right style="medium">
        <color indexed="8"/>
      </right>
      <top style="thin">
        <color indexed="8"/>
      </top>
      <bottom style="thin">
        <color indexed="11"/>
      </bottom>
      <diagonal/>
    </border>
    <border>
      <left style="medium">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ck">
        <color indexed="8"/>
      </right>
      <top style="thin">
        <color indexed="11"/>
      </top>
      <bottom style="thin">
        <color indexed="11"/>
      </bottom>
      <diagonal/>
    </border>
    <border>
      <left style="thick">
        <color indexed="8"/>
      </left>
      <right style="thin">
        <color indexed="8"/>
      </right>
      <top style="thin">
        <color indexed="11"/>
      </top>
      <bottom style="thin">
        <color indexed="11"/>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n">
        <color indexed="11"/>
      </top>
      <bottom style="medium">
        <color indexed="8"/>
      </bottom>
      <diagonal/>
    </border>
    <border>
      <left style="thin">
        <color indexed="8"/>
      </left>
      <right style="thin">
        <color indexed="15"/>
      </right>
      <top style="thin">
        <color indexed="11"/>
      </top>
      <bottom style="thin">
        <color indexed="11"/>
      </bottom>
      <diagonal/>
    </border>
    <border>
      <left style="thin">
        <color indexed="15"/>
      </left>
      <right style="thin">
        <color indexed="8"/>
      </right>
      <top style="thin">
        <color indexed="11"/>
      </top>
      <bottom style="thin">
        <color indexed="11"/>
      </bottom>
      <diagonal/>
    </border>
    <border>
      <left style="thin">
        <color indexed="8"/>
      </left>
      <right style="medium">
        <color indexed="8"/>
      </right>
      <top style="thin">
        <color indexed="11"/>
      </top>
      <bottom style="thin">
        <color indexed="11"/>
      </bottom>
      <diagonal/>
    </border>
    <border>
      <left style="medium">
        <color indexed="8"/>
      </left>
      <right style="thin">
        <color indexed="8"/>
      </right>
      <top style="thin">
        <color indexed="11"/>
      </top>
      <bottom style="thin">
        <color indexed="11"/>
      </bottom>
      <diagonal/>
    </border>
    <border>
      <left style="thick">
        <color indexed="8"/>
      </left>
      <right style="thin">
        <color indexed="8"/>
      </right>
      <top style="medium">
        <color indexed="8"/>
      </top>
      <bottom style="thin">
        <color indexed="11"/>
      </bottom>
      <diagonal/>
    </border>
    <border>
      <left style="thin">
        <color indexed="8"/>
      </left>
      <right style="medium">
        <color indexed="8"/>
      </right>
      <top style="thin">
        <color indexed="11"/>
      </top>
      <bottom style="medium">
        <color indexed="8"/>
      </bottom>
      <diagonal/>
    </border>
    <border>
      <left style="thin">
        <color indexed="8"/>
      </left>
      <right style="thick">
        <color indexed="8"/>
      </right>
      <top style="thin">
        <color indexed="11"/>
      </top>
      <bottom style="medium">
        <color indexed="18"/>
      </bottom>
      <diagonal/>
    </border>
    <border>
      <left style="thick">
        <color indexed="8"/>
      </left>
      <right style="thick">
        <color indexed="8"/>
      </right>
      <top style="thin">
        <color indexed="11"/>
      </top>
      <bottom style="thin">
        <color indexed="11"/>
      </bottom>
      <diagonal/>
    </border>
    <border>
      <left style="thick">
        <color indexed="8"/>
      </left>
      <right style="thick">
        <color indexed="8"/>
      </right>
      <top style="thick">
        <color indexed="8"/>
      </top>
      <bottom style="medium">
        <color indexed="8"/>
      </bottom>
      <diagonal/>
    </border>
    <border>
      <left style="thin">
        <color indexed="15"/>
      </left>
      <right style="medium">
        <color indexed="8"/>
      </right>
      <top style="thin">
        <color indexed="11"/>
      </top>
      <bottom style="thin">
        <color indexed="11"/>
      </bottom>
      <diagonal/>
    </border>
    <border>
      <left style="medium">
        <color indexed="8"/>
      </left>
      <right style="medium">
        <color indexed="8"/>
      </right>
      <top style="medium">
        <color indexed="8"/>
      </top>
      <bottom style="thin">
        <color indexed="11"/>
      </bottom>
      <diagonal/>
    </border>
    <border>
      <left style="medium">
        <color indexed="8"/>
      </left>
      <right style="thin">
        <color indexed="18"/>
      </right>
      <top style="thin">
        <color indexed="11"/>
      </top>
      <bottom style="thin">
        <color indexed="11"/>
      </bottom>
      <diagonal/>
    </border>
    <border>
      <left style="thin">
        <color indexed="18"/>
      </left>
      <right style="thick">
        <color indexed="8"/>
      </right>
      <top style="medium">
        <color indexed="18"/>
      </top>
      <bottom style="thin">
        <color indexed="11"/>
      </bottom>
      <diagonal/>
    </border>
    <border>
      <left style="thick">
        <color indexed="8"/>
      </left>
      <right style="medium">
        <color indexed="8"/>
      </right>
      <top style="thin">
        <color indexed="11"/>
      </top>
      <bottom style="thin">
        <color indexed="11"/>
      </bottom>
      <diagonal/>
    </border>
    <border>
      <left style="medium">
        <color indexed="8"/>
      </left>
      <right style="thick">
        <color indexed="8"/>
      </right>
      <top style="medium">
        <color indexed="8"/>
      </top>
      <bottom style="thin">
        <color indexed="8"/>
      </bottom>
      <diagonal/>
    </border>
    <border>
      <left style="thin">
        <color indexed="8"/>
      </left>
      <right style="thick">
        <color indexed="8"/>
      </right>
      <top style="thin">
        <color indexed="8"/>
      </top>
      <bottom style="medium">
        <color indexed="8"/>
      </bottom>
      <diagonal/>
    </border>
    <border>
      <left style="medium">
        <color indexed="8"/>
      </left>
      <right style="thick">
        <color indexed="8"/>
      </right>
      <top style="medium">
        <color indexed="8"/>
      </top>
      <bottom style="thick">
        <color indexed="8"/>
      </bottom>
      <diagonal/>
    </border>
    <border>
      <left style="thin">
        <color indexed="8"/>
      </left>
      <right style="medium">
        <color indexed="8"/>
      </right>
      <top style="medium">
        <color indexed="8"/>
      </top>
      <bottom style="thin">
        <color indexed="11"/>
      </bottom>
      <diagonal/>
    </border>
    <border>
      <left style="thin">
        <color indexed="8"/>
      </left>
      <right style="thick">
        <color indexed="8"/>
      </right>
      <top style="medium">
        <color indexed="18"/>
      </top>
      <bottom style="thin">
        <color indexed="11"/>
      </bottom>
      <diagonal/>
    </border>
    <border>
      <left style="thin">
        <color indexed="8"/>
      </left>
      <right style="thick">
        <color indexed="8"/>
      </right>
      <top style="medium">
        <color indexed="8"/>
      </top>
      <bottom style="thin">
        <color indexed="8"/>
      </bottom>
      <diagonal/>
    </border>
    <border>
      <left style="thick">
        <color indexed="8"/>
      </left>
      <right style="thin">
        <color indexed="8"/>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ck">
        <color indexed="8"/>
      </left>
      <right style="thin">
        <color indexed="8"/>
      </right>
      <top style="thin">
        <color indexed="11"/>
      </top>
      <bottom style="thin">
        <color indexed="19"/>
      </bottom>
      <diagonal/>
    </border>
    <border>
      <left style="medium">
        <color indexed="8"/>
      </left>
      <right style="medium">
        <color indexed="8"/>
      </right>
      <top style="medium">
        <color indexed="8"/>
      </top>
      <bottom style="medium">
        <color indexed="8"/>
      </bottom>
      <diagonal/>
    </border>
    <border>
      <left style="thick">
        <color indexed="8"/>
      </left>
      <right style="thin">
        <color indexed="8"/>
      </right>
      <top style="thin">
        <color indexed="19"/>
      </top>
      <bottom style="thin">
        <color indexed="11"/>
      </bottom>
      <diagonal/>
    </border>
    <border>
      <left style="medium">
        <color indexed="8"/>
      </left>
      <right style="thin">
        <color indexed="8"/>
      </right>
      <top style="thin">
        <color indexed="11"/>
      </top>
      <bottom style="thin">
        <color indexed="8"/>
      </bottom>
      <diagonal/>
    </border>
    <border>
      <left style="medium">
        <color indexed="8"/>
      </left>
      <right style="thin">
        <color indexed="18"/>
      </right>
      <top style="thin">
        <color indexed="8"/>
      </top>
      <bottom style="thin">
        <color indexed="11"/>
      </bottom>
      <diagonal/>
    </border>
    <border>
      <left style="thin">
        <color indexed="18"/>
      </left>
      <right style="thick">
        <color indexed="8"/>
      </right>
      <top style="medium">
        <color indexed="18"/>
      </top>
      <bottom style="medium">
        <color indexed="18"/>
      </bottom>
      <diagonal/>
    </border>
    <border>
      <left style="thin">
        <color indexed="8"/>
      </left>
      <right style="medium">
        <color indexed="8"/>
      </right>
      <top style="medium">
        <color indexed="8"/>
      </top>
      <bottom style="medium">
        <color indexed="8"/>
      </bottom>
      <diagonal/>
    </border>
    <border>
      <left style="thin">
        <color indexed="8"/>
      </left>
      <right style="thick">
        <color indexed="8"/>
      </right>
      <top style="medium">
        <color indexed="18"/>
      </top>
      <bottom style="medium">
        <color indexed="18"/>
      </bottom>
      <diagonal/>
    </border>
    <border>
      <left style="thick">
        <color indexed="8"/>
      </left>
      <right style="thin">
        <color indexed="8"/>
      </right>
      <top style="thin">
        <color indexed="11"/>
      </top>
      <bottom style="thin">
        <color indexed="12"/>
      </bottom>
      <diagonal/>
    </border>
    <border>
      <left style="thin">
        <color indexed="8"/>
      </left>
      <right style="thin">
        <color indexed="8"/>
      </right>
      <top style="thin">
        <color indexed="11"/>
      </top>
      <bottom style="thin">
        <color indexed="12"/>
      </bottom>
      <diagonal/>
    </border>
    <border>
      <left style="thin">
        <color indexed="8"/>
      </left>
      <right style="thin">
        <color indexed="15"/>
      </right>
      <top style="thin">
        <color indexed="11"/>
      </top>
      <bottom style="thin">
        <color indexed="12"/>
      </bottom>
      <diagonal/>
    </border>
    <border>
      <left style="thin">
        <color indexed="15"/>
      </left>
      <right style="thin">
        <color indexed="8"/>
      </right>
      <top style="thin">
        <color indexed="11"/>
      </top>
      <bottom style="thin">
        <color indexed="12"/>
      </bottom>
      <diagonal/>
    </border>
    <border>
      <left style="thin">
        <color indexed="8"/>
      </left>
      <right style="medium">
        <color indexed="8"/>
      </right>
      <top style="thin">
        <color indexed="11"/>
      </top>
      <bottom style="thin">
        <color indexed="12"/>
      </bottom>
      <diagonal/>
    </border>
    <border>
      <left style="medium">
        <color indexed="8"/>
      </left>
      <right style="thin">
        <color indexed="8"/>
      </right>
      <top style="thin">
        <color indexed="11"/>
      </top>
      <bottom style="thin">
        <color indexed="12"/>
      </bottom>
      <diagonal/>
    </border>
    <border>
      <left style="thin">
        <color indexed="8"/>
      </left>
      <right style="thick">
        <color indexed="8"/>
      </right>
      <top style="thin">
        <color indexed="11"/>
      </top>
      <bottom style="thin">
        <color indexed="12"/>
      </bottom>
      <diagonal/>
    </border>
    <border>
      <left style="thin">
        <color indexed="8"/>
      </left>
      <right style="thick">
        <color indexed="8"/>
      </right>
      <top style="medium">
        <color indexed="8"/>
      </top>
      <bottom style="thick">
        <color indexed="8"/>
      </bottom>
      <diagonal/>
    </border>
    <border>
      <left style="thin">
        <color indexed="8"/>
      </left>
      <right style="thin">
        <color indexed="8"/>
      </right>
      <top style="thin">
        <color indexed="12"/>
      </top>
      <bottom style="thin">
        <color indexed="11"/>
      </bottom>
      <diagonal/>
    </border>
    <border>
      <left style="thin">
        <color indexed="8"/>
      </left>
      <right style="thin">
        <color indexed="15"/>
      </right>
      <top style="thin">
        <color indexed="12"/>
      </top>
      <bottom style="thin">
        <color indexed="11"/>
      </bottom>
      <diagonal/>
    </border>
    <border>
      <left style="thin">
        <color indexed="15"/>
      </left>
      <right style="thin">
        <color indexed="8"/>
      </right>
      <top style="thin">
        <color indexed="12"/>
      </top>
      <bottom style="thin">
        <color indexed="11"/>
      </bottom>
      <diagonal/>
    </border>
    <border>
      <left style="thin">
        <color indexed="8"/>
      </left>
      <right style="medium">
        <color indexed="8"/>
      </right>
      <top style="thin">
        <color indexed="12"/>
      </top>
      <bottom style="thin">
        <color indexed="11"/>
      </bottom>
      <diagonal/>
    </border>
    <border>
      <left style="medium">
        <color indexed="8"/>
      </left>
      <right style="thin">
        <color indexed="8"/>
      </right>
      <top style="thin">
        <color indexed="12"/>
      </top>
      <bottom style="thin">
        <color indexed="11"/>
      </bottom>
      <diagonal/>
    </border>
    <border>
      <left style="thin">
        <color indexed="8"/>
      </left>
      <right style="thick">
        <color indexed="8"/>
      </right>
      <top style="thin">
        <color indexed="12"/>
      </top>
      <bottom style="thin">
        <color indexed="11"/>
      </bottom>
      <diagonal/>
    </border>
    <border>
      <left style="thin">
        <color indexed="8"/>
      </left>
      <right style="thick">
        <color indexed="8"/>
      </right>
      <top style="thin">
        <color indexed="8"/>
      </top>
      <bottom style="thin">
        <color indexed="12"/>
      </bottom>
      <diagonal/>
    </border>
    <border>
      <left style="medium">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ck">
        <color indexed="8"/>
      </right>
      <top style="thin">
        <color indexed="12"/>
      </top>
      <bottom style="thin">
        <color indexed="12"/>
      </bottom>
      <diagonal/>
    </border>
    <border>
      <left style="thick">
        <color indexed="8"/>
      </left>
      <right style="thin">
        <color indexed="8"/>
      </right>
      <top style="thin">
        <color indexed="12"/>
      </top>
      <bottom style="thin">
        <color indexed="12"/>
      </bottom>
      <diagonal/>
    </border>
    <border>
      <left style="thin">
        <color indexed="8"/>
      </left>
      <right style="thin">
        <color indexed="15"/>
      </right>
      <top style="thin">
        <color indexed="12"/>
      </top>
      <bottom style="thin">
        <color indexed="12"/>
      </bottom>
      <diagonal/>
    </border>
    <border>
      <left style="thin">
        <color indexed="15"/>
      </left>
      <right style="thin">
        <color indexed="8"/>
      </right>
      <top style="thin">
        <color indexed="12"/>
      </top>
      <bottom style="thin">
        <color indexed="12"/>
      </bottom>
      <diagonal/>
    </border>
    <border>
      <left style="thin">
        <color indexed="8"/>
      </left>
      <right style="medium">
        <color indexed="8"/>
      </right>
      <top style="medium">
        <color indexed="8"/>
      </top>
      <bottom style="thin">
        <color indexed="12"/>
      </bottom>
      <diagonal/>
    </border>
    <border>
      <left style="medium">
        <color indexed="8"/>
      </left>
      <right style="thin">
        <color indexed="8"/>
      </right>
      <top style="thin">
        <color indexed="12"/>
      </top>
      <bottom style="thin">
        <color indexed="12"/>
      </bottom>
      <diagonal/>
    </border>
    <border>
      <left style="thin">
        <color indexed="8"/>
      </left>
      <right style="thick">
        <color indexed="8"/>
      </right>
      <top style="thin">
        <color indexed="12"/>
      </top>
      <bottom style="thin">
        <color indexed="8"/>
      </bottom>
      <diagonal/>
    </border>
    <border>
      <left style="thin">
        <color indexed="8"/>
      </left>
      <right style="thin">
        <color indexed="8"/>
      </right>
      <top style="thin">
        <color indexed="11"/>
      </top>
      <bottom style="thick">
        <color indexed="8"/>
      </bottom>
      <diagonal/>
    </border>
    <border>
      <left style="thin">
        <color indexed="8"/>
      </left>
      <right style="thick">
        <color indexed="8"/>
      </right>
      <top style="thin">
        <color indexed="11"/>
      </top>
      <bottom style="thick">
        <color indexed="8"/>
      </bottom>
      <diagonal/>
    </border>
    <border>
      <left style="thick">
        <color indexed="8"/>
      </left>
      <right style="thin">
        <color indexed="8"/>
      </right>
      <top style="thin">
        <color indexed="11"/>
      </top>
      <bottom style="thick">
        <color indexed="8"/>
      </bottom>
      <diagonal/>
    </border>
    <border>
      <left style="thin">
        <color indexed="8"/>
      </left>
      <right style="thin">
        <color indexed="15"/>
      </right>
      <top style="thin">
        <color indexed="11"/>
      </top>
      <bottom style="thick">
        <color indexed="8"/>
      </bottom>
      <diagonal/>
    </border>
    <border>
      <left style="thin">
        <color indexed="15"/>
      </left>
      <right style="thin">
        <color indexed="8"/>
      </right>
      <top style="thin">
        <color indexed="11"/>
      </top>
      <bottom style="thick">
        <color indexed="8"/>
      </bottom>
      <diagonal/>
    </border>
    <border>
      <left style="thin">
        <color indexed="8"/>
      </left>
      <right style="medium">
        <color indexed="8"/>
      </right>
      <top style="thin">
        <color indexed="11"/>
      </top>
      <bottom style="thick">
        <color indexed="8"/>
      </bottom>
      <diagonal/>
    </border>
    <border>
      <left style="medium">
        <color indexed="8"/>
      </left>
      <right style="thin">
        <color indexed="8"/>
      </right>
      <top style="thin">
        <color indexed="11"/>
      </top>
      <bottom style="thick">
        <color indexed="8"/>
      </bottom>
      <diagonal/>
    </border>
    <border>
      <left style="thin">
        <color indexed="8"/>
      </left>
      <right style="thick">
        <color indexed="11"/>
      </right>
      <top style="thick">
        <color indexed="8"/>
      </top>
      <bottom style="thin">
        <color indexed="8"/>
      </bottom>
      <diagonal/>
    </border>
    <border>
      <left style="thick">
        <color indexed="11"/>
      </left>
      <right style="thick">
        <color indexed="11"/>
      </right>
      <top style="medium">
        <color indexed="8"/>
      </top>
      <bottom style="thin">
        <color indexed="8"/>
      </bottom>
      <diagonal/>
    </border>
    <border>
      <left style="thin">
        <color indexed="8"/>
      </left>
      <right style="thick">
        <color indexed="11"/>
      </right>
      <top style="thin">
        <color indexed="8"/>
      </top>
      <bottom style="thin">
        <color indexed="8"/>
      </bottom>
      <diagonal/>
    </border>
    <border>
      <left style="thick">
        <color indexed="11"/>
      </left>
      <right style="thick">
        <color indexed="11"/>
      </right>
      <top style="thin">
        <color indexed="8"/>
      </top>
      <bottom style="thin">
        <color indexed="8"/>
      </bottom>
      <diagonal/>
    </border>
    <border>
      <left style="thick">
        <color indexed="11"/>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ck">
        <color indexed="11"/>
      </right>
      <top style="thin">
        <color indexed="8"/>
      </top>
      <bottom/>
      <diagonal/>
    </border>
    <border>
      <left style="thick">
        <color indexed="11"/>
      </left>
      <right style="thick">
        <color indexed="11"/>
      </right>
      <top style="thin">
        <color indexed="8"/>
      </top>
      <bottom/>
      <diagonal/>
    </border>
    <border>
      <left style="thick">
        <color indexed="11"/>
      </left>
      <right style="thin">
        <color indexed="8"/>
      </right>
      <top style="thin">
        <color indexed="8"/>
      </top>
      <bottom/>
      <diagonal/>
    </border>
    <border>
      <left style="thin">
        <color indexed="8"/>
      </left>
      <right style="thick">
        <color indexed="8"/>
      </right>
      <top style="thin">
        <color indexed="8"/>
      </top>
      <bottom/>
      <diagonal/>
    </border>
    <border>
      <left style="thick">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ck">
        <color indexed="11"/>
      </right>
      <top/>
      <bottom style="thin">
        <color indexed="8"/>
      </bottom>
      <diagonal/>
    </border>
    <border>
      <left style="thick">
        <color indexed="11"/>
      </left>
      <right style="thick">
        <color indexed="11"/>
      </right>
      <top/>
      <bottom style="thin">
        <color indexed="8"/>
      </bottom>
      <diagonal/>
    </border>
    <border>
      <left style="thick">
        <color indexed="11"/>
      </left>
      <right/>
      <top/>
      <bottom style="thin">
        <color indexed="8"/>
      </bottom>
      <diagonal/>
    </border>
    <border>
      <left/>
      <right style="thin">
        <color indexed="8"/>
      </right>
      <top/>
      <bottom style="thin">
        <color indexed="8"/>
      </bottom>
      <diagonal/>
    </border>
    <border>
      <left style="thin">
        <color indexed="8"/>
      </left>
      <right style="thick">
        <color indexed="8"/>
      </right>
      <top/>
      <bottom style="thin">
        <color indexed="8"/>
      </bottom>
      <diagonal/>
    </border>
    <border>
      <left style="thin">
        <color indexed="8"/>
      </left>
      <right style="thin">
        <color indexed="11"/>
      </right>
      <top style="thin">
        <color indexed="8"/>
      </top>
      <bottom/>
      <diagonal/>
    </border>
    <border>
      <left style="thin">
        <color indexed="11"/>
      </left>
      <right style="thin">
        <color indexed="11"/>
      </right>
      <top style="thin">
        <color indexed="8"/>
      </top>
      <bottom/>
      <diagonal/>
    </border>
    <border>
      <left style="thin">
        <color indexed="11"/>
      </left>
      <right style="thick">
        <color indexed="11"/>
      </right>
      <top style="thin">
        <color indexed="8"/>
      </top>
      <bottom/>
      <diagonal/>
    </border>
    <border>
      <left style="thick">
        <color indexed="11"/>
      </left>
      <right style="thin">
        <color indexed="11"/>
      </right>
      <top style="thin">
        <color indexed="8"/>
      </top>
      <bottom/>
      <diagonal/>
    </border>
    <border>
      <left style="thin">
        <color indexed="11"/>
      </left>
      <right style="thin">
        <color indexed="8"/>
      </right>
      <top style="thin">
        <color indexed="8"/>
      </top>
      <bottom/>
      <diagonal/>
    </border>
    <border>
      <left style="thick">
        <color indexed="8"/>
      </left>
      <right style="thin">
        <color indexed="8"/>
      </right>
      <top/>
      <bottom/>
      <diagonal/>
    </border>
    <border>
      <left style="thin">
        <color indexed="8"/>
      </left>
      <right/>
      <top/>
      <bottom/>
      <diagonal/>
    </border>
    <border>
      <left/>
      <right/>
      <top/>
      <bottom/>
      <diagonal/>
    </border>
    <border>
      <left/>
      <right style="thick">
        <color indexed="11"/>
      </right>
      <top/>
      <bottom/>
      <diagonal/>
    </border>
    <border>
      <left style="thick">
        <color indexed="11"/>
      </left>
      <right style="thick">
        <color indexed="11"/>
      </right>
      <top/>
      <bottom/>
      <diagonal/>
    </border>
    <border>
      <left style="thick">
        <color indexed="11"/>
      </left>
      <right/>
      <top/>
      <bottom/>
      <diagonal/>
    </border>
    <border>
      <left/>
      <right style="thin">
        <color indexed="8"/>
      </right>
      <top/>
      <bottom/>
      <diagonal/>
    </border>
    <border>
      <left style="thin">
        <color indexed="8"/>
      </left>
      <right style="thick">
        <color indexed="8"/>
      </right>
      <top/>
      <bottom/>
      <diagonal/>
    </border>
    <border>
      <left style="thin">
        <color indexed="8"/>
      </left>
      <right/>
      <top style="thin">
        <color indexed="8"/>
      </top>
      <bottom style="thin">
        <color indexed="11"/>
      </bottom>
      <diagonal/>
    </border>
    <border>
      <left/>
      <right/>
      <top style="thin">
        <color indexed="8"/>
      </top>
      <bottom style="thin">
        <color indexed="11"/>
      </bottom>
      <diagonal/>
    </border>
    <border>
      <left/>
      <right style="thick">
        <color indexed="11"/>
      </right>
      <top style="thin">
        <color indexed="8"/>
      </top>
      <bottom style="thin">
        <color indexed="11"/>
      </bottom>
      <diagonal/>
    </border>
    <border>
      <left style="thick">
        <color indexed="11"/>
      </left>
      <right style="thick">
        <color indexed="11"/>
      </right>
      <top style="thin">
        <color indexed="8"/>
      </top>
      <bottom style="thick">
        <color indexed="8"/>
      </bottom>
      <diagonal/>
    </border>
    <border>
      <left style="thick">
        <color indexed="11"/>
      </left>
      <right/>
      <top style="thin">
        <color indexed="8"/>
      </top>
      <bottom style="thin">
        <color indexed="11"/>
      </bottom>
      <diagonal/>
    </border>
    <border>
      <left/>
      <right style="thin">
        <color indexed="8"/>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22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center" wrapText="1"/>
    </xf>
    <xf numFmtId="0" fontId="3" fillId="3" borderId="2" applyNumberFormat="0" applyFont="1" applyFill="1" applyBorder="1" applyAlignment="1" applyProtection="0">
      <alignment vertical="bottom"/>
    </xf>
    <xf numFmtId="0" fontId="3" fillId="3" borderId="3" applyNumberFormat="0" applyFont="1" applyFill="1" applyBorder="1" applyAlignment="1" applyProtection="0">
      <alignment vertical="bottom"/>
    </xf>
    <xf numFmtId="0" fontId="3" fillId="3" borderId="4" applyNumberFormat="0" applyFont="1" applyFill="1" applyBorder="1" applyAlignment="1" applyProtection="0">
      <alignment vertical="bottom"/>
    </xf>
    <xf numFmtId="0" fontId="3" fillId="3" borderId="5" applyNumberFormat="0" applyFont="1" applyFill="1" applyBorder="1" applyAlignment="1" applyProtection="0">
      <alignment vertical="bottom"/>
    </xf>
    <xf numFmtId="0" fontId="3" fillId="3" borderId="6" applyNumberFormat="0" applyFont="1" applyFill="1" applyBorder="1" applyAlignment="1" applyProtection="0">
      <alignment vertical="bottom"/>
    </xf>
    <xf numFmtId="0" fontId="3" fillId="3" borderId="7" applyNumberFormat="0" applyFont="1" applyFill="1" applyBorder="1" applyAlignment="1" applyProtection="0">
      <alignment vertical="bottom"/>
    </xf>
    <xf numFmtId="49" fontId="3" fillId="2" borderId="8" applyNumberFormat="1" applyFont="1" applyFill="1" applyBorder="1" applyAlignment="1" applyProtection="0">
      <alignment horizontal="center" vertical="center" wrapText="1"/>
    </xf>
    <xf numFmtId="49" fontId="3" fillId="2" borderId="9" applyNumberFormat="1" applyFont="1" applyFill="1" applyBorder="1" applyAlignment="1" applyProtection="0">
      <alignment horizontal="center" vertical="center" wrapText="1"/>
    </xf>
    <xf numFmtId="49" fontId="3" fillId="4" borderId="10" applyNumberFormat="1" applyFont="1" applyFill="1" applyBorder="1" applyAlignment="1" applyProtection="0">
      <alignment horizontal="center" vertical="center" wrapText="1"/>
    </xf>
    <xf numFmtId="0" fontId="3" fillId="3" borderId="1" applyNumberFormat="0" applyFont="1" applyFill="1" applyBorder="1" applyAlignment="1" applyProtection="0">
      <alignment vertical="bottom"/>
    </xf>
    <xf numFmtId="0" fontId="3" fillId="3" borderId="11" applyNumberFormat="0" applyFont="1" applyFill="1" applyBorder="1" applyAlignment="1" applyProtection="0">
      <alignment vertical="bottom"/>
    </xf>
    <xf numFmtId="0" fontId="3" fillId="3" borderId="10" applyNumberFormat="0" applyFont="1" applyFill="1" applyBorder="1" applyAlignment="1" applyProtection="0">
      <alignment vertical="bottom"/>
    </xf>
    <xf numFmtId="0" fontId="3" fillId="2" borderId="12" applyNumberFormat="0" applyFont="1" applyFill="1" applyBorder="1" applyAlignment="1" applyProtection="0">
      <alignment horizontal="center" vertical="center"/>
    </xf>
    <xf numFmtId="0" fontId="3" fillId="3" borderId="13" applyNumberFormat="0" applyFont="1" applyFill="1" applyBorder="1" applyAlignment="1" applyProtection="0">
      <alignment vertical="bottom"/>
    </xf>
    <xf numFmtId="49" fontId="3" fillId="5" borderId="14" applyNumberFormat="1" applyFont="1" applyFill="1" applyBorder="1" applyAlignment="1" applyProtection="0">
      <alignment horizontal="center" vertical="center" wrapText="1"/>
    </xf>
    <xf numFmtId="0" fontId="3" fillId="5" borderId="15" applyNumberFormat="0" applyFont="1" applyFill="1" applyBorder="1" applyAlignment="1" applyProtection="0">
      <alignment vertical="bottom"/>
    </xf>
    <xf numFmtId="0" fontId="3" fillId="3" borderId="16" applyNumberFormat="0" applyFont="1" applyFill="1" applyBorder="1" applyAlignment="1" applyProtection="0">
      <alignment vertical="bottom"/>
    </xf>
    <xf numFmtId="49" fontId="5" fillId="2" borderId="17" applyNumberFormat="1" applyFont="1" applyFill="1" applyBorder="1" applyAlignment="1" applyProtection="0">
      <alignment horizontal="center" vertical="center" wrapText="1"/>
    </xf>
    <xf numFmtId="0" fontId="3" fillId="3" borderId="17" applyNumberFormat="0" applyFont="1" applyFill="1" applyBorder="1" applyAlignment="1" applyProtection="0">
      <alignment vertical="bottom"/>
    </xf>
    <xf numFmtId="59" fontId="5" fillId="2" borderId="15" applyNumberFormat="1" applyFont="1" applyFill="1" applyBorder="1" applyAlignment="1" applyProtection="0">
      <alignment horizontal="center" vertical="center" wrapText="1"/>
    </xf>
    <xf numFmtId="49" fontId="5" fillId="2" borderId="18" applyNumberFormat="1" applyFont="1" applyFill="1" applyBorder="1" applyAlignment="1" applyProtection="0">
      <alignment horizontal="center" vertical="center" wrapText="1"/>
    </xf>
    <xf numFmtId="0" fontId="3" fillId="3" borderId="19" applyNumberFormat="0" applyFont="1" applyFill="1" applyBorder="1" applyAlignment="1" applyProtection="0">
      <alignment vertical="bottom"/>
    </xf>
    <xf numFmtId="0" fontId="3" fillId="3" borderId="15" applyNumberFormat="0" applyFont="1" applyFill="1" applyBorder="1" applyAlignment="1" applyProtection="0">
      <alignment vertical="bottom"/>
    </xf>
    <xf numFmtId="0" fontId="3" fillId="3" borderId="20" applyNumberFormat="0" applyFont="1" applyFill="1" applyBorder="1" applyAlignment="1" applyProtection="0">
      <alignment vertical="bottom"/>
    </xf>
    <xf numFmtId="0" fontId="3" fillId="3" borderId="21" applyNumberFormat="0" applyFont="1" applyFill="1" applyBorder="1" applyAlignment="1" applyProtection="0">
      <alignment vertical="bottom"/>
    </xf>
    <xf numFmtId="0" fontId="3" fillId="3" borderId="22" applyNumberFormat="0" applyFont="1" applyFill="1" applyBorder="1" applyAlignment="1" applyProtection="0">
      <alignment vertical="bottom"/>
    </xf>
    <xf numFmtId="0" fontId="3" fillId="2" borderId="23" applyNumberFormat="0" applyFont="1" applyFill="1" applyBorder="1" applyAlignment="1" applyProtection="0">
      <alignment vertical="center" wrapText="1"/>
    </xf>
    <xf numFmtId="49" fontId="3" fillId="5" borderId="24" applyNumberFormat="1" applyFont="1" applyFill="1" applyBorder="1" applyAlignment="1" applyProtection="0">
      <alignment vertical="center" wrapText="1"/>
    </xf>
    <xf numFmtId="49" fontId="6" fillId="2" borderId="25" applyNumberFormat="1" applyFont="1" applyFill="1" applyBorder="1" applyAlignment="1" applyProtection="0">
      <alignment horizontal="center" vertical="center" wrapText="1"/>
    </xf>
    <xf numFmtId="49" fontId="3" fillId="3" borderId="26" applyNumberFormat="1" applyFont="1" applyFill="1" applyBorder="1" applyAlignment="1" applyProtection="0">
      <alignment vertical="bottom"/>
    </xf>
    <xf numFmtId="49" fontId="3" fillId="2" borderId="24" applyNumberFormat="1" applyFont="1" applyFill="1" applyBorder="1" applyAlignment="1" applyProtection="0">
      <alignment vertical="center" wrapText="1"/>
    </xf>
    <xf numFmtId="49" fontId="3" fillId="5" borderId="27" applyNumberFormat="1" applyFont="1" applyFill="1" applyBorder="1" applyAlignment="1" applyProtection="0">
      <alignment vertical="center"/>
    </xf>
    <xf numFmtId="49" fontId="3" fillId="5" borderId="28" applyNumberFormat="1" applyFont="1" applyFill="1" applyBorder="1" applyAlignment="1" applyProtection="0">
      <alignment vertical="center" wrapText="1"/>
    </xf>
    <xf numFmtId="49" fontId="3" fillId="3" borderId="29" applyNumberFormat="1" applyFont="1" applyFill="1" applyBorder="1" applyAlignment="1" applyProtection="0">
      <alignment vertical="bottom"/>
    </xf>
    <xf numFmtId="49" fontId="3" fillId="5" borderId="30" applyNumberFormat="1" applyFont="1" applyFill="1" applyBorder="1" applyAlignment="1" applyProtection="0">
      <alignment vertical="center" wrapText="1"/>
    </xf>
    <xf numFmtId="49" fontId="3" fillId="3" borderId="31" applyNumberFormat="1" applyFont="1" applyFill="1" applyBorder="1" applyAlignment="1" applyProtection="0">
      <alignment vertical="bottom"/>
    </xf>
    <xf numFmtId="49" fontId="3" fillId="3" borderId="32" applyNumberFormat="1" applyFont="1" applyFill="1" applyBorder="1" applyAlignment="1" applyProtection="0">
      <alignment horizontal="left" vertical="bottom"/>
    </xf>
    <xf numFmtId="3" fontId="3" fillId="3" borderId="33" applyNumberFormat="1" applyFont="1" applyFill="1" applyBorder="1" applyAlignment="1" applyProtection="0">
      <alignment horizontal="center" vertical="bottom"/>
    </xf>
    <xf numFmtId="3" fontId="3" fillId="6" borderId="34" applyNumberFormat="1" applyFont="1" applyFill="1" applyBorder="1" applyAlignment="1" applyProtection="0">
      <alignment horizontal="right" vertical="bottom"/>
    </xf>
    <xf numFmtId="60" fontId="3" fillId="6" borderId="24" applyNumberFormat="1" applyFont="1" applyFill="1" applyBorder="1" applyAlignment="1" applyProtection="0">
      <alignment horizontal="right" vertical="bottom"/>
    </xf>
    <xf numFmtId="3" fontId="3" fillId="3" borderId="34" applyNumberFormat="1" applyFont="1" applyFill="1" applyBorder="1" applyAlignment="1" applyProtection="0">
      <alignment horizontal="right" vertical="bottom"/>
    </xf>
    <xf numFmtId="3" fontId="3" fillId="3" borderId="32" applyNumberFormat="1" applyFont="1" applyFill="1" applyBorder="1" applyAlignment="1" applyProtection="0">
      <alignment horizontal="right" vertical="bottom"/>
    </xf>
    <xf numFmtId="61" fontId="3" fillId="3" borderId="33" applyNumberFormat="1" applyFont="1" applyFill="1" applyBorder="1" applyAlignment="1" applyProtection="0">
      <alignment horizontal="right" vertical="bottom"/>
    </xf>
    <xf numFmtId="3" fontId="3" fillId="6" borderId="35" applyNumberFormat="1" applyFont="1" applyFill="1" applyBorder="1" applyAlignment="1" applyProtection="0">
      <alignment horizontal="right" vertical="bottom"/>
    </xf>
    <xf numFmtId="61" fontId="3" fillId="6" borderId="36" applyNumberFormat="1" applyFont="1" applyFill="1" applyBorder="1" applyAlignment="1" applyProtection="0">
      <alignment horizontal="right" vertical="bottom"/>
    </xf>
    <xf numFmtId="3" fontId="3" fillId="6" borderId="37" applyNumberFormat="1" applyFont="1" applyFill="1" applyBorder="1" applyAlignment="1" applyProtection="0">
      <alignment horizontal="right" vertical="bottom"/>
    </xf>
    <xf numFmtId="61" fontId="3" fillId="6" borderId="38" applyNumberFormat="1" applyFont="1" applyFill="1" applyBorder="1" applyAlignment="1" applyProtection="0">
      <alignment horizontal="right" vertical="bottom"/>
    </xf>
    <xf numFmtId="3" fontId="3" fillId="7" borderId="39" applyNumberFormat="1" applyFont="1" applyFill="1" applyBorder="1" applyAlignment="1" applyProtection="0">
      <alignment horizontal="right" vertical="bottom"/>
    </xf>
    <xf numFmtId="61" fontId="3" fillId="7" borderId="33" applyNumberFormat="1" applyFont="1" applyFill="1" applyBorder="1" applyAlignment="1" applyProtection="0">
      <alignment horizontal="right" vertical="bottom"/>
    </xf>
    <xf numFmtId="49" fontId="7" fillId="2" borderId="40" applyNumberFormat="1" applyFont="1" applyFill="1" applyBorder="1" applyAlignment="1" applyProtection="0">
      <alignment vertical="bottom"/>
    </xf>
    <xf numFmtId="3" fontId="0" fillId="2" borderId="41" applyNumberFormat="1" applyFont="1" applyFill="1" applyBorder="1" applyAlignment="1" applyProtection="0">
      <alignment horizontal="center" vertical="bottom"/>
    </xf>
    <xf numFmtId="3" fontId="0" fillId="7" borderId="42" applyNumberFormat="1" applyFont="1" applyFill="1" applyBorder="1" applyAlignment="1" applyProtection="0">
      <alignment horizontal="right" vertical="bottom"/>
    </xf>
    <xf numFmtId="60" fontId="3" fillId="7" borderId="43" applyNumberFormat="1" applyFont="1" applyFill="1" applyBorder="1" applyAlignment="1" applyProtection="0">
      <alignment horizontal="right" vertical="bottom"/>
    </xf>
    <xf numFmtId="3" fontId="0" fillId="2" borderId="40" applyNumberFormat="1" applyFont="1" applyFill="1" applyBorder="1" applyAlignment="1" applyProtection="0">
      <alignment horizontal="right" vertical="bottom"/>
    </xf>
    <xf numFmtId="61" fontId="0" fillId="7" borderId="41" applyNumberFormat="1" applyFont="1" applyFill="1" applyBorder="1" applyAlignment="1" applyProtection="0">
      <alignment horizontal="right" vertical="bottom"/>
    </xf>
    <xf numFmtId="3" fontId="0" fillId="6" borderId="44" applyNumberFormat="1" applyFont="1" applyFill="1" applyBorder="1" applyAlignment="1" applyProtection="0">
      <alignment horizontal="right" vertical="bottom"/>
    </xf>
    <xf numFmtId="61" fontId="0" fillId="6" borderId="45" applyNumberFormat="1" applyFont="1" applyFill="1" applyBorder="1" applyAlignment="1" applyProtection="0">
      <alignment horizontal="right" vertical="bottom"/>
    </xf>
    <xf numFmtId="3" fontId="0" fillId="6" borderId="46" applyNumberFormat="1" applyFont="1" applyFill="1" applyBorder="1" applyAlignment="1" applyProtection="0">
      <alignment horizontal="right" vertical="bottom"/>
    </xf>
    <xf numFmtId="61" fontId="0" fillId="6" borderId="47" applyNumberFormat="1" applyFont="1" applyFill="1" applyBorder="1" applyAlignment="1" applyProtection="0">
      <alignment horizontal="right" vertical="bottom"/>
    </xf>
    <xf numFmtId="3" fontId="0" fillId="6" borderId="48" applyNumberFormat="1" applyFont="1" applyFill="1" applyBorder="1" applyAlignment="1" applyProtection="0">
      <alignment horizontal="right" vertical="bottom"/>
    </xf>
    <xf numFmtId="61" fontId="0" fillId="6" borderId="41" applyNumberFormat="1" applyFont="1" applyFill="1" applyBorder="1" applyAlignment="1" applyProtection="0">
      <alignment horizontal="right" vertical="bottom"/>
    </xf>
    <xf numFmtId="3" fontId="0" fillId="6" borderId="42" applyNumberFormat="1" applyFont="1" applyFill="1" applyBorder="1" applyAlignment="1" applyProtection="0">
      <alignment horizontal="right" vertical="bottom"/>
    </xf>
    <xf numFmtId="60" fontId="3" fillId="6" borderId="11" applyNumberFormat="1" applyFont="1" applyFill="1" applyBorder="1" applyAlignment="1" applyProtection="0">
      <alignment horizontal="right" vertical="bottom"/>
    </xf>
    <xf numFmtId="3" fontId="0" fillId="6" borderId="49" applyNumberFormat="1" applyFont="1" applyFill="1" applyBorder="1" applyAlignment="1" applyProtection="0">
      <alignment horizontal="right" vertical="bottom"/>
    </xf>
    <xf numFmtId="61" fontId="0" fillId="6" borderId="50" applyNumberFormat="1" applyFont="1" applyFill="1" applyBorder="1" applyAlignment="1" applyProtection="0">
      <alignment horizontal="right" vertical="bottom"/>
    </xf>
    <xf numFmtId="61" fontId="0" fillId="6" borderId="51" applyNumberFormat="1" applyFont="1" applyFill="1" applyBorder="1" applyAlignment="1" applyProtection="0">
      <alignment horizontal="right" vertical="bottom"/>
    </xf>
    <xf numFmtId="3" fontId="0" fillId="7" borderId="52" applyNumberFormat="1" applyFont="1" applyFill="1" applyBorder="1" applyAlignment="1" applyProtection="0">
      <alignment horizontal="right" vertical="bottom"/>
    </xf>
    <xf numFmtId="60" fontId="3" fillId="7" borderId="53" applyNumberFormat="1" applyFont="1" applyFill="1" applyBorder="1" applyAlignment="1" applyProtection="0">
      <alignment horizontal="right" vertical="bottom"/>
    </xf>
    <xf numFmtId="61" fontId="0" fillId="7" borderId="45" applyNumberFormat="1" applyFont="1" applyFill="1" applyBorder="1" applyAlignment="1" applyProtection="0">
      <alignment horizontal="right" vertical="bottom"/>
    </xf>
    <xf numFmtId="3" fontId="0" fillId="6" borderId="54" applyNumberFormat="1" applyFont="1" applyFill="1" applyBorder="1" applyAlignment="1" applyProtection="0">
      <alignment horizontal="right" vertical="bottom"/>
    </xf>
    <xf numFmtId="61" fontId="0" fillId="6" borderId="55" applyNumberFormat="1" applyFont="1" applyFill="1" applyBorder="1" applyAlignment="1" applyProtection="0">
      <alignment horizontal="right" vertical="bottom"/>
    </xf>
    <xf numFmtId="3" fontId="0" fillId="7" borderId="56" applyNumberFormat="1" applyFont="1" applyFill="1" applyBorder="1" applyAlignment="1" applyProtection="0">
      <alignment horizontal="right" vertical="bottom"/>
    </xf>
    <xf numFmtId="61" fontId="0" fillId="7" borderId="57" applyNumberFormat="1" applyFont="1" applyFill="1" applyBorder="1" applyAlignment="1" applyProtection="0">
      <alignment horizontal="right" vertical="bottom"/>
    </xf>
    <xf numFmtId="3" fontId="0" fillId="7" borderId="58" applyNumberFormat="1" applyFont="1" applyFill="1" applyBorder="1" applyAlignment="1" applyProtection="0">
      <alignment horizontal="right" vertical="bottom"/>
    </xf>
    <xf numFmtId="60" fontId="3" fillId="7" borderId="59" applyNumberFormat="1" applyFont="1" applyFill="1" applyBorder="1" applyAlignment="1" applyProtection="0">
      <alignment horizontal="right" vertical="bottom"/>
    </xf>
    <xf numFmtId="3" fontId="0" fillId="7" borderId="46" applyNumberFormat="1" applyFont="1" applyFill="1" applyBorder="1" applyAlignment="1" applyProtection="0">
      <alignment horizontal="right" vertical="bottom"/>
    </xf>
    <xf numFmtId="61" fontId="0" fillId="7" borderId="47" applyNumberFormat="1" applyFont="1" applyFill="1" applyBorder="1" applyAlignment="1" applyProtection="0">
      <alignment horizontal="right" vertical="bottom"/>
    </xf>
    <xf numFmtId="3" fontId="0" fillId="7" borderId="48" applyNumberFormat="1" applyFont="1" applyFill="1" applyBorder="1" applyAlignment="1" applyProtection="0">
      <alignment horizontal="right" vertical="bottom"/>
    </xf>
    <xf numFmtId="60" fontId="3" fillId="7" borderId="24" applyNumberFormat="1" applyFont="1" applyFill="1" applyBorder="1" applyAlignment="1" applyProtection="0">
      <alignment horizontal="right" vertical="bottom"/>
    </xf>
    <xf numFmtId="60" fontId="3" fillId="6" borderId="60" applyNumberFormat="1" applyFont="1" applyFill="1" applyBorder="1" applyAlignment="1" applyProtection="0">
      <alignment horizontal="right" vertical="bottom"/>
    </xf>
    <xf numFmtId="60" fontId="3" fillId="7" borderId="61" applyNumberFormat="1" applyFont="1" applyFill="1" applyBorder="1" applyAlignment="1" applyProtection="0">
      <alignment horizontal="right" vertical="bottom"/>
    </xf>
    <xf numFmtId="3" fontId="0" fillId="7" borderId="44" applyNumberFormat="1" applyFont="1" applyFill="1" applyBorder="1" applyAlignment="1" applyProtection="0">
      <alignment horizontal="right" vertical="bottom"/>
    </xf>
    <xf numFmtId="60" fontId="3" fillId="6" borderId="15" applyNumberFormat="1" applyFont="1" applyFill="1" applyBorder="1" applyAlignment="1" applyProtection="0">
      <alignment horizontal="right" vertical="bottom"/>
    </xf>
    <xf numFmtId="3" fontId="0" fillId="2" borderId="46" applyNumberFormat="1" applyFont="1" applyFill="1" applyBorder="1" applyAlignment="1" applyProtection="0">
      <alignment horizontal="right" vertical="bottom"/>
    </xf>
    <xf numFmtId="61" fontId="0" fillId="2" borderId="62" applyNumberFormat="1" applyFont="1" applyFill="1" applyBorder="1" applyAlignment="1" applyProtection="0">
      <alignment horizontal="right" vertical="bottom"/>
    </xf>
    <xf numFmtId="61" fontId="0" fillId="2" borderId="63" applyNumberFormat="1" applyFont="1" applyFill="1" applyBorder="1" applyAlignment="1" applyProtection="0">
      <alignment horizontal="right" vertical="bottom"/>
    </xf>
    <xf numFmtId="60" fontId="3" fillId="7" borderId="64" applyNumberFormat="1" applyFont="1" applyFill="1" applyBorder="1" applyAlignment="1" applyProtection="0">
      <alignment horizontal="right" vertical="bottom"/>
    </xf>
    <xf numFmtId="61" fontId="0" fillId="2" borderId="41" applyNumberFormat="1" applyFont="1" applyFill="1" applyBorder="1" applyAlignment="1" applyProtection="0">
      <alignment horizontal="right" vertical="bottom"/>
    </xf>
    <xf numFmtId="61" fontId="0" fillId="2" borderId="47" applyNumberFormat="1" applyFont="1" applyFill="1" applyBorder="1" applyAlignment="1" applyProtection="0">
      <alignment horizontal="right" vertical="bottom"/>
    </xf>
    <xf numFmtId="60" fontId="3" fillId="7" borderId="60" applyNumberFormat="1" applyFont="1" applyFill="1" applyBorder="1" applyAlignment="1" applyProtection="0">
      <alignment horizontal="right" vertical="bottom"/>
    </xf>
    <xf numFmtId="3" fontId="0" fillId="6" borderId="65" applyNumberFormat="1" applyFont="1" applyFill="1" applyBorder="1" applyAlignment="1" applyProtection="0">
      <alignment horizontal="right" vertical="bottom"/>
    </xf>
    <xf numFmtId="60" fontId="3" fillId="7" borderId="66" applyNumberFormat="1" applyFont="1" applyFill="1" applyBorder="1" applyAlignment="1" applyProtection="0">
      <alignment horizontal="right" vertical="bottom"/>
    </xf>
    <xf numFmtId="3" fontId="0" fillId="7" borderId="67" applyNumberFormat="1" applyFont="1" applyFill="1" applyBorder="1" applyAlignment="1" applyProtection="0">
      <alignment horizontal="right" vertical="bottom"/>
    </xf>
    <xf numFmtId="61" fontId="0" fillId="6" borderId="68" applyNumberFormat="1" applyFont="1" applyFill="1" applyBorder="1" applyAlignment="1" applyProtection="0">
      <alignment horizontal="right" vertical="bottom"/>
    </xf>
    <xf numFmtId="61" fontId="0" fillId="7" borderId="51" applyNumberFormat="1" applyFont="1" applyFill="1" applyBorder="1" applyAlignment="1" applyProtection="0">
      <alignment horizontal="right" vertical="bottom"/>
    </xf>
    <xf numFmtId="3" fontId="0" fillId="7" borderId="69" applyNumberFormat="1" applyFont="1" applyFill="1" applyBorder="1" applyAlignment="1" applyProtection="0">
      <alignment horizontal="right" vertical="bottom"/>
    </xf>
    <xf numFmtId="60" fontId="3" fillId="6" borderId="43" applyNumberFormat="1" applyFont="1" applyFill="1" applyBorder="1" applyAlignment="1" applyProtection="0">
      <alignment horizontal="right" vertical="bottom"/>
    </xf>
    <xf numFmtId="3" fontId="0" fillId="6" borderId="52" applyNumberFormat="1" applyFont="1" applyFill="1" applyBorder="1" applyAlignment="1" applyProtection="0">
      <alignment horizontal="right" vertical="bottom"/>
    </xf>
    <xf numFmtId="60" fontId="3" fillId="6" borderId="20" applyNumberFormat="1" applyFont="1" applyFill="1" applyBorder="1" applyAlignment="1" applyProtection="0">
      <alignment horizontal="right" vertical="bottom"/>
    </xf>
    <xf numFmtId="61" fontId="0" fillId="6" borderId="62" applyNumberFormat="1" applyFont="1" applyFill="1" applyBorder="1" applyAlignment="1" applyProtection="0">
      <alignment horizontal="right" vertical="bottom"/>
    </xf>
    <xf numFmtId="3" fontId="0" fillId="6" borderId="70" applyNumberFormat="1" applyFont="1" applyFill="1" applyBorder="1" applyAlignment="1" applyProtection="0">
      <alignment horizontal="right" vertical="bottom"/>
    </xf>
    <xf numFmtId="3" fontId="0" fillId="7" borderId="71" applyNumberFormat="1" applyFont="1" applyFill="1" applyBorder="1" applyAlignment="1" applyProtection="0">
      <alignment horizontal="right" vertical="bottom"/>
    </xf>
    <xf numFmtId="61" fontId="0" fillId="7" borderId="72" applyNumberFormat="1" applyFont="1" applyFill="1" applyBorder="1" applyAlignment="1" applyProtection="0">
      <alignment horizontal="right" vertical="bottom"/>
    </xf>
    <xf numFmtId="61" fontId="0" fillId="6" borderId="73" applyNumberFormat="1" applyFont="1" applyFill="1" applyBorder="1" applyAlignment="1" applyProtection="0">
      <alignment horizontal="right" vertical="bottom"/>
    </xf>
    <xf numFmtId="61" fontId="0" fillId="7" borderId="74" applyNumberFormat="1" applyFont="1" applyFill="1" applyBorder="1" applyAlignment="1" applyProtection="0">
      <alignment horizontal="right" vertical="bottom"/>
    </xf>
    <xf numFmtId="61" fontId="0" fillId="6" borderId="63" applyNumberFormat="1" applyFont="1" applyFill="1" applyBorder="1" applyAlignment="1" applyProtection="0">
      <alignment horizontal="right" vertical="bottom"/>
    </xf>
    <xf numFmtId="60" fontId="3" fillId="6" borderId="10" applyNumberFormat="1" applyFont="1" applyFill="1" applyBorder="1" applyAlignment="1" applyProtection="0">
      <alignment horizontal="right" vertical="bottom"/>
    </xf>
    <xf numFmtId="3" fontId="0" fillId="6" borderId="75" applyNumberFormat="1" applyFont="1" applyFill="1" applyBorder="1" applyAlignment="1" applyProtection="0">
      <alignment horizontal="right" vertical="bottom"/>
    </xf>
    <xf numFmtId="3" fontId="0" fillId="7" borderId="75" applyNumberFormat="1" applyFont="1" applyFill="1" applyBorder="1" applyAlignment="1" applyProtection="0">
      <alignment horizontal="right" vertical="bottom"/>
    </xf>
    <xf numFmtId="3" fontId="0" fillId="2" borderId="76" applyNumberFormat="1" applyFont="1" applyFill="1" applyBorder="1" applyAlignment="1" applyProtection="0">
      <alignment horizontal="right" vertical="bottom"/>
    </xf>
    <xf numFmtId="61" fontId="0" fillId="6" borderId="77" applyNumberFormat="1" applyFont="1" applyFill="1" applyBorder="1" applyAlignment="1" applyProtection="0">
      <alignment horizontal="right" vertical="bottom"/>
    </xf>
    <xf numFmtId="3" fontId="0" fillId="6" borderId="78" applyNumberFormat="1" applyFont="1" applyFill="1" applyBorder="1" applyAlignment="1" applyProtection="0">
      <alignment horizontal="right" vertical="bottom"/>
    </xf>
    <xf numFmtId="61" fontId="0" fillId="6" borderId="79" applyNumberFormat="1" applyFont="1" applyFill="1" applyBorder="1" applyAlignment="1" applyProtection="0">
      <alignment horizontal="right" vertical="bottom"/>
    </xf>
    <xf numFmtId="3" fontId="0" fillId="6" borderId="80" applyNumberFormat="1" applyFont="1" applyFill="1" applyBorder="1" applyAlignment="1" applyProtection="0">
      <alignment horizontal="right" vertical="bottom"/>
    </xf>
    <xf numFmtId="61" fontId="0" fillId="6" borderId="81" applyNumberFormat="1" applyFont="1" applyFill="1" applyBorder="1" applyAlignment="1" applyProtection="0">
      <alignment horizontal="right" vertical="bottom"/>
    </xf>
    <xf numFmtId="3" fontId="0" fillId="7" borderId="35" applyNumberFormat="1" applyFont="1" applyFill="1" applyBorder="1" applyAlignment="1" applyProtection="0">
      <alignment horizontal="right" vertical="bottom"/>
    </xf>
    <xf numFmtId="60" fontId="3" fillId="7" borderId="82" applyNumberFormat="1" applyFont="1" applyFill="1" applyBorder="1" applyAlignment="1" applyProtection="0">
      <alignment horizontal="right" vertical="bottom"/>
    </xf>
    <xf numFmtId="3" fontId="0" fillId="6" borderId="35" applyNumberFormat="1" applyFont="1" applyFill="1" applyBorder="1" applyAlignment="1" applyProtection="0">
      <alignment horizontal="right" vertical="bottom"/>
    </xf>
    <xf numFmtId="3" fontId="0" fillId="2" borderId="83" applyNumberFormat="1" applyFont="1" applyFill="1" applyBorder="1" applyAlignment="1" applyProtection="0">
      <alignment horizontal="right" vertical="bottom"/>
    </xf>
    <xf numFmtId="61" fontId="0" fillId="7" borderId="84" applyNumberFormat="1" applyFont="1" applyFill="1" applyBorder="1" applyAlignment="1" applyProtection="0">
      <alignment horizontal="right" vertical="bottom"/>
    </xf>
    <xf numFmtId="3" fontId="0" fillId="6" borderId="85" applyNumberFormat="1" applyFont="1" applyFill="1" applyBorder="1" applyAlignment="1" applyProtection="0">
      <alignment horizontal="right" vertical="bottom"/>
    </xf>
    <xf numFmtId="61" fontId="0" fillId="6" borderId="86" applyNumberFormat="1" applyFont="1" applyFill="1" applyBorder="1" applyAlignment="1" applyProtection="0">
      <alignment horizontal="right" vertical="bottom"/>
    </xf>
    <xf numFmtId="3" fontId="0" fillId="7" borderId="87" applyNumberFormat="1" applyFont="1" applyFill="1" applyBorder="1" applyAlignment="1" applyProtection="0">
      <alignment horizontal="right" vertical="bottom"/>
    </xf>
    <xf numFmtId="61" fontId="0" fillId="7" borderId="88" applyNumberFormat="1" applyFont="1" applyFill="1" applyBorder="1" applyAlignment="1" applyProtection="0">
      <alignment horizontal="right" vertical="bottom"/>
    </xf>
    <xf numFmtId="3" fontId="0" fillId="7" borderId="49" applyNumberFormat="1" applyFont="1" applyFill="1" applyBorder="1" applyAlignment="1" applyProtection="0">
      <alignment horizontal="right" vertical="bottom"/>
    </xf>
    <xf numFmtId="61" fontId="0" fillId="6" borderId="22" applyNumberFormat="1" applyFont="1" applyFill="1" applyBorder="1" applyAlignment="1" applyProtection="0">
      <alignment horizontal="right" vertical="bottom"/>
    </xf>
    <xf numFmtId="3" fontId="0" fillId="7" borderId="39" applyNumberFormat="1" applyFont="1" applyFill="1" applyBorder="1" applyAlignment="1" applyProtection="0">
      <alignment horizontal="right" vertical="bottom"/>
    </xf>
    <xf numFmtId="61" fontId="0" fillId="7" borderId="33" applyNumberFormat="1" applyFont="1" applyFill="1" applyBorder="1" applyAlignment="1" applyProtection="0">
      <alignment horizontal="right" vertical="bottom"/>
    </xf>
    <xf numFmtId="61" fontId="0" fillId="2" borderId="50" applyNumberFormat="1" applyFont="1" applyFill="1" applyBorder="1" applyAlignment="1" applyProtection="0">
      <alignment horizontal="right" vertical="bottom"/>
    </xf>
    <xf numFmtId="3" fontId="0" fillId="7" borderId="70" applyNumberFormat="1" applyFont="1" applyFill="1" applyBorder="1" applyAlignment="1" applyProtection="0">
      <alignment horizontal="right" vertical="bottom"/>
    </xf>
    <xf numFmtId="3" fontId="0" fillId="6" borderId="31" applyNumberFormat="1" applyFont="1" applyFill="1" applyBorder="1" applyAlignment="1" applyProtection="0">
      <alignment horizontal="right" vertical="bottom"/>
    </xf>
    <xf numFmtId="61" fontId="0" fillId="6" borderId="74" applyNumberFormat="1" applyFont="1" applyFill="1" applyBorder="1" applyAlignment="1" applyProtection="0">
      <alignment horizontal="right" vertical="bottom"/>
    </xf>
    <xf numFmtId="60" fontId="3" fillId="7" borderId="15" applyNumberFormat="1" applyFont="1" applyFill="1" applyBorder="1" applyAlignment="1" applyProtection="0">
      <alignment horizontal="right" vertical="bottom"/>
    </xf>
    <xf numFmtId="61" fontId="0" fillId="7" borderId="63" applyNumberFormat="1" applyFont="1" applyFill="1" applyBorder="1" applyAlignment="1" applyProtection="0">
      <alignment horizontal="right" vertical="bottom"/>
    </xf>
    <xf numFmtId="49" fontId="7" fillId="2" borderId="76" applyNumberFormat="1" applyFont="1" applyFill="1" applyBorder="1" applyAlignment="1" applyProtection="0">
      <alignment vertical="bottom"/>
    </xf>
    <xf numFmtId="3" fontId="0" fillId="2" borderId="81" applyNumberFormat="1" applyFont="1" applyFill="1" applyBorder="1" applyAlignment="1" applyProtection="0">
      <alignment horizontal="center" vertical="bottom"/>
    </xf>
    <xf numFmtId="60" fontId="3" fillId="7" borderId="89" applyNumberFormat="1" applyFont="1" applyFill="1" applyBorder="1" applyAlignment="1" applyProtection="0">
      <alignment horizontal="right" vertical="bottom"/>
    </xf>
    <xf numFmtId="61" fontId="0" fillId="7" borderId="77" applyNumberFormat="1" applyFont="1" applyFill="1" applyBorder="1" applyAlignment="1" applyProtection="0">
      <alignment horizontal="right" vertical="bottom"/>
    </xf>
    <xf numFmtId="3" fontId="0" fillId="7" borderId="90" applyNumberFormat="1" applyFont="1" applyFill="1" applyBorder="1" applyAlignment="1" applyProtection="0">
      <alignment horizontal="right" vertical="bottom"/>
    </xf>
    <xf numFmtId="61" fontId="0" fillId="7" borderId="89" applyNumberFormat="1" applyFont="1" applyFill="1" applyBorder="1" applyAlignment="1" applyProtection="0">
      <alignment horizontal="right" vertical="bottom"/>
    </xf>
    <xf numFmtId="49" fontId="7" fillId="2" borderId="91" applyNumberFormat="1" applyFont="1" applyFill="1" applyBorder="1" applyAlignment="1" applyProtection="0">
      <alignment vertical="bottom"/>
    </xf>
    <xf numFmtId="3" fontId="0" fillId="2" borderId="92" applyNumberFormat="1" applyFont="1" applyFill="1" applyBorder="1" applyAlignment="1" applyProtection="0">
      <alignment horizontal="center" vertical="bottom"/>
    </xf>
    <xf numFmtId="3" fontId="0" fillId="7" borderId="93" applyNumberFormat="1" applyFont="1" applyFill="1" applyBorder="1" applyAlignment="1" applyProtection="0">
      <alignment horizontal="right" vertical="bottom"/>
    </xf>
    <xf numFmtId="60" fontId="3" fillId="7" borderId="92" applyNumberFormat="1" applyFont="1" applyFill="1" applyBorder="1" applyAlignment="1" applyProtection="0">
      <alignment horizontal="right" vertical="bottom"/>
    </xf>
    <xf numFmtId="3" fontId="0" fillId="2" borderId="91" applyNumberFormat="1" applyFont="1" applyFill="1" applyBorder="1" applyAlignment="1" applyProtection="0">
      <alignment horizontal="right" vertical="bottom"/>
    </xf>
    <xf numFmtId="61" fontId="0" fillId="7" borderId="94" applyNumberFormat="1" applyFont="1" applyFill="1" applyBorder="1" applyAlignment="1" applyProtection="0">
      <alignment horizontal="right" vertical="bottom"/>
    </xf>
    <xf numFmtId="3" fontId="0" fillId="6" borderId="95" applyNumberFormat="1" applyFont="1" applyFill="1" applyBorder="1" applyAlignment="1" applyProtection="0">
      <alignment horizontal="right" vertical="bottom"/>
    </xf>
    <xf numFmtId="61" fontId="0" fillId="6" borderId="96" applyNumberFormat="1" applyFont="1" applyFill="1" applyBorder="1" applyAlignment="1" applyProtection="0">
      <alignment horizontal="right" vertical="bottom"/>
    </xf>
    <xf numFmtId="3" fontId="0" fillId="7" borderId="97" applyNumberFormat="1" applyFont="1" applyFill="1" applyBorder="1" applyAlignment="1" applyProtection="0">
      <alignment horizontal="right" vertical="bottom"/>
    </xf>
    <xf numFmtId="61" fontId="0" fillId="7" borderId="92" applyNumberFormat="1" applyFont="1" applyFill="1" applyBorder="1" applyAlignment="1" applyProtection="0">
      <alignment horizontal="right" vertical="bottom"/>
    </xf>
    <xf numFmtId="49" fontId="7" fillId="2" borderId="83" applyNumberFormat="1" applyFont="1" applyFill="1" applyBorder="1" applyAlignment="1" applyProtection="0">
      <alignment vertical="bottom"/>
    </xf>
    <xf numFmtId="3" fontId="0" fillId="2" borderId="88" applyNumberFormat="1" applyFont="1" applyFill="1" applyBorder="1" applyAlignment="1" applyProtection="0">
      <alignment horizontal="center" vertical="bottom"/>
    </xf>
    <xf numFmtId="60" fontId="3" fillId="7" borderId="98" applyNumberFormat="1" applyFont="1" applyFill="1" applyBorder="1" applyAlignment="1" applyProtection="0">
      <alignment horizontal="right" vertical="bottom"/>
    </xf>
    <xf numFmtId="61" fontId="0" fillId="6" borderId="84" applyNumberFormat="1" applyFont="1" applyFill="1" applyBorder="1" applyAlignment="1" applyProtection="0">
      <alignment horizontal="right" vertical="bottom"/>
    </xf>
    <xf numFmtId="3" fontId="0" fillId="6" borderId="87" applyNumberFormat="1" applyFont="1" applyFill="1" applyBorder="1" applyAlignment="1" applyProtection="0">
      <alignment horizontal="right" vertical="bottom"/>
    </xf>
    <xf numFmtId="61" fontId="0" fillId="6" borderId="88" applyNumberFormat="1" applyFont="1" applyFill="1" applyBorder="1" applyAlignment="1" applyProtection="0">
      <alignment horizontal="right" vertical="bottom"/>
    </xf>
    <xf numFmtId="49" fontId="7" fillId="2" borderId="99" applyNumberFormat="1" applyFont="1" applyFill="1" applyBorder="1" applyAlignment="1" applyProtection="0">
      <alignment vertical="bottom"/>
    </xf>
    <xf numFmtId="3" fontId="0" fillId="2" borderId="100" applyNumberFormat="1" applyFont="1" applyFill="1" applyBorder="1" applyAlignment="1" applyProtection="0">
      <alignment horizontal="center" vertical="bottom"/>
    </xf>
    <xf numFmtId="3" fontId="0" fillId="6" borderId="101" applyNumberFormat="1" applyFont="1" applyFill="1" applyBorder="1" applyAlignment="1" applyProtection="0">
      <alignment horizontal="right" vertical="bottom"/>
    </xf>
    <xf numFmtId="3" fontId="0" fillId="2" borderId="99" applyNumberFormat="1" applyFont="1" applyFill="1" applyBorder="1" applyAlignment="1" applyProtection="0">
      <alignment horizontal="right" vertical="bottom"/>
    </xf>
    <xf numFmtId="61" fontId="0" fillId="6" borderId="100" applyNumberFormat="1" applyFont="1" applyFill="1" applyBorder="1" applyAlignment="1" applyProtection="0">
      <alignment horizontal="right" vertical="bottom"/>
    </xf>
    <xf numFmtId="61" fontId="0" fillId="6" borderId="102" applyNumberFormat="1" applyFont="1" applyFill="1" applyBorder="1" applyAlignment="1" applyProtection="0">
      <alignment horizontal="right" vertical="bottom"/>
    </xf>
    <xf numFmtId="3" fontId="0" fillId="6" borderId="103" applyNumberFormat="1" applyFont="1" applyFill="1" applyBorder="1" applyAlignment="1" applyProtection="0">
      <alignment horizontal="right" vertical="bottom"/>
    </xf>
    <xf numFmtId="61" fontId="0" fillId="6" borderId="104" applyNumberFormat="1" applyFont="1" applyFill="1" applyBorder="1" applyAlignment="1" applyProtection="0">
      <alignment horizontal="right" vertical="bottom"/>
    </xf>
    <xf numFmtId="3" fontId="0" fillId="6" borderId="105" applyNumberFormat="1" applyFont="1" applyFill="1" applyBorder="1" applyAlignment="1" applyProtection="0">
      <alignment horizontal="right" vertical="bottom"/>
    </xf>
    <xf numFmtId="49" fontId="8" fillId="2" borderId="16" applyNumberFormat="1" applyFont="1" applyFill="1" applyBorder="1" applyAlignment="1" applyProtection="0">
      <alignment vertical="bottom" wrapText="1"/>
    </xf>
    <xf numFmtId="0" fontId="0" fillId="2" borderId="17" applyNumberFormat="0" applyFont="1" applyFill="1" applyBorder="1" applyAlignment="1" applyProtection="0">
      <alignment vertical="bottom"/>
    </xf>
    <xf numFmtId="0" fontId="8" fillId="2" borderId="17" applyNumberFormat="0" applyFont="1" applyFill="1" applyBorder="1" applyAlignment="1" applyProtection="0">
      <alignment vertical="bottom" wrapText="1"/>
    </xf>
    <xf numFmtId="0" fontId="0" fillId="2" borderId="106" applyNumberFormat="0" applyFont="1" applyFill="1" applyBorder="1" applyAlignment="1" applyProtection="0">
      <alignment vertical="bottom"/>
    </xf>
    <xf numFmtId="0" fontId="8" fillId="2" borderId="107" applyNumberFormat="0" applyFont="1" applyFill="1" applyBorder="1" applyAlignment="1" applyProtection="0">
      <alignment vertical="bottom" wrapText="1"/>
    </xf>
    <xf numFmtId="0" fontId="0" fillId="2" borderId="19" applyNumberFormat="0" applyFont="1" applyFill="1" applyBorder="1" applyAlignment="1" applyProtection="0">
      <alignment vertical="bottom"/>
    </xf>
    <xf numFmtId="59" fontId="8" fillId="2" borderId="24" applyNumberFormat="1" applyFont="1" applyFill="1" applyBorder="1" applyAlignment="1" applyProtection="0">
      <alignment vertical="bottom" wrapText="1"/>
    </xf>
    <xf numFmtId="49" fontId="9" fillId="2" borderId="25" applyNumberFormat="1" applyFont="1" applyFill="1" applyBorder="1" applyAlignment="1" applyProtection="0">
      <alignment vertical="bottom" wrapText="1"/>
    </xf>
    <xf numFmtId="0" fontId="0" fillId="2" borderId="26" applyNumberFormat="0" applyFont="1" applyFill="1" applyBorder="1" applyAlignment="1" applyProtection="0">
      <alignment vertical="bottom"/>
    </xf>
    <xf numFmtId="0" fontId="8" fillId="2" borderId="26" applyNumberFormat="0" applyFont="1" applyFill="1" applyBorder="1" applyAlignment="1" applyProtection="0">
      <alignment vertical="bottom" wrapText="1"/>
    </xf>
    <xf numFmtId="0" fontId="0" fillId="2" borderId="108" applyNumberFormat="0" applyFont="1" applyFill="1" applyBorder="1" applyAlignment="1" applyProtection="0">
      <alignment vertical="bottom"/>
    </xf>
    <xf numFmtId="0" fontId="8" fillId="2" borderId="109" applyNumberFormat="0" applyFont="1" applyFill="1" applyBorder="1" applyAlignment="1" applyProtection="0">
      <alignment vertical="bottom" wrapText="1"/>
    </xf>
    <xf numFmtId="0" fontId="0" fillId="2" borderId="110" applyNumberFormat="0" applyFont="1" applyFill="1" applyBorder="1" applyAlignment="1" applyProtection="0">
      <alignment vertical="bottom"/>
    </xf>
    <xf numFmtId="59" fontId="9" fillId="2" borderId="24" applyNumberFormat="1" applyFont="1" applyFill="1" applyBorder="1" applyAlignment="1" applyProtection="0">
      <alignment vertical="bottom" wrapText="1"/>
    </xf>
    <xf numFmtId="49" fontId="9" fillId="2" borderId="111" applyNumberFormat="1" applyFont="1" applyFill="1" applyBorder="1" applyAlignment="1" applyProtection="0">
      <alignment vertical="bottom" wrapText="1"/>
    </xf>
    <xf numFmtId="0" fontId="0" fillId="2" borderId="112" applyNumberFormat="0" applyFont="1" applyFill="1" applyBorder="1" applyAlignment="1" applyProtection="0">
      <alignment vertical="bottom"/>
    </xf>
    <xf numFmtId="0" fontId="8" fillId="2" borderId="112" applyNumberFormat="0" applyFont="1" applyFill="1" applyBorder="1" applyAlignment="1" applyProtection="0">
      <alignment vertical="bottom" wrapText="1"/>
    </xf>
    <xf numFmtId="0" fontId="0" fillId="2" borderId="113" applyNumberFormat="0" applyFont="1" applyFill="1" applyBorder="1" applyAlignment="1" applyProtection="0">
      <alignment vertical="bottom"/>
    </xf>
    <xf numFmtId="0" fontId="8" fillId="2" borderId="114" applyNumberFormat="0" applyFont="1" applyFill="1" applyBorder="1" applyAlignment="1" applyProtection="0">
      <alignment vertical="bottom" wrapText="1"/>
    </xf>
    <xf numFmtId="0" fontId="0" fillId="2" borderId="115" applyNumberFormat="0" applyFont="1" applyFill="1" applyBorder="1" applyAlignment="1" applyProtection="0">
      <alignment vertical="bottom"/>
    </xf>
    <xf numFmtId="59" fontId="9" fillId="2" borderId="116" applyNumberFormat="1" applyFont="1" applyFill="1" applyBorder="1" applyAlignment="1" applyProtection="0">
      <alignment vertical="bottom" wrapText="1"/>
    </xf>
    <xf numFmtId="49" fontId="10" fillId="8" borderId="117" applyNumberFormat="1" applyFont="1" applyFill="1" applyBorder="1" applyAlignment="1" applyProtection="0">
      <alignment vertical="bottom"/>
    </xf>
    <xf numFmtId="0" fontId="0" fillId="2" borderId="118" applyNumberFormat="0" applyFont="1" applyFill="1" applyBorder="1" applyAlignment="1" applyProtection="0">
      <alignment vertical="bottom"/>
    </xf>
    <xf numFmtId="0" fontId="0" fillId="2" borderId="119" applyNumberFormat="0" applyFont="1" applyFill="1" applyBorder="1" applyAlignment="1" applyProtection="0">
      <alignment vertical="bottom"/>
    </xf>
    <xf numFmtId="0" fontId="10" fillId="8" borderId="119" applyNumberFormat="0" applyFont="1" applyFill="1" applyBorder="1" applyAlignment="1" applyProtection="0">
      <alignment vertical="bottom"/>
    </xf>
    <xf numFmtId="0" fontId="0" fillId="2" borderId="120" applyNumberFormat="0" applyFont="1" applyFill="1" applyBorder="1" applyAlignment="1" applyProtection="0">
      <alignment vertical="bottom"/>
    </xf>
    <xf numFmtId="0" fontId="10" fillId="8" borderId="121" applyNumberFormat="0" applyFont="1" applyFill="1" applyBorder="1" applyAlignment="1" applyProtection="0">
      <alignment vertical="bottom"/>
    </xf>
    <xf numFmtId="0" fontId="0" fillId="2" borderId="122" applyNumberFormat="0" applyFont="1" applyFill="1" applyBorder="1" applyAlignment="1" applyProtection="0">
      <alignment vertical="bottom"/>
    </xf>
    <xf numFmtId="0" fontId="10" fillId="8" borderId="123" applyNumberFormat="0" applyFont="1" applyFill="1" applyBorder="1" applyAlignment="1" applyProtection="0">
      <alignment vertical="bottom"/>
    </xf>
    <xf numFmtId="59" fontId="10" fillId="8" borderId="124" applyNumberFormat="1" applyFont="1" applyFill="1" applyBorder="1" applyAlignment="1" applyProtection="0">
      <alignment vertical="bottom"/>
    </xf>
    <xf numFmtId="49" fontId="8" fillId="2" borderId="111" applyNumberFormat="1" applyFont="1" applyFill="1" applyBorder="1" applyAlignment="1" applyProtection="0">
      <alignment vertical="bottom" wrapText="1"/>
    </xf>
    <xf numFmtId="0" fontId="0" fillId="2" borderId="125" applyNumberFormat="0" applyFont="1" applyFill="1" applyBorder="1" applyAlignment="1" applyProtection="0">
      <alignment vertical="bottom"/>
    </xf>
    <xf numFmtId="0" fontId="0" fillId="2" borderId="126" applyNumberFormat="0" applyFont="1" applyFill="1" applyBorder="1" applyAlignment="1" applyProtection="0">
      <alignment vertical="bottom"/>
    </xf>
    <xf numFmtId="0" fontId="8" fillId="2" borderId="126" applyNumberFormat="0" applyFont="1" applyFill="1" applyBorder="1" applyAlignment="1" applyProtection="0">
      <alignment vertical="bottom" wrapText="1"/>
    </xf>
    <xf numFmtId="0" fontId="0" fillId="2" borderId="127" applyNumberFormat="0" applyFont="1" applyFill="1" applyBorder="1" applyAlignment="1" applyProtection="0">
      <alignment vertical="bottom"/>
    </xf>
    <xf numFmtId="0" fontId="0" fillId="2" borderId="128" applyNumberFormat="0" applyFont="1" applyFill="1" applyBorder="1" applyAlignment="1" applyProtection="0">
      <alignment vertical="bottom"/>
    </xf>
    <xf numFmtId="0" fontId="8" fillId="2" borderId="129" applyNumberFormat="0" applyFont="1" applyFill="1" applyBorder="1" applyAlignment="1" applyProtection="0">
      <alignment vertical="bottom" wrapText="1"/>
    </xf>
    <xf numFmtId="59" fontId="8" fillId="2" borderId="116" applyNumberFormat="1" applyFont="1" applyFill="1" applyBorder="1" applyAlignment="1" applyProtection="0">
      <alignment vertical="bottom" wrapText="1"/>
    </xf>
    <xf numFmtId="49" fontId="10" fillId="8" borderId="130" applyNumberFormat="1" applyFont="1" applyFill="1" applyBorder="1" applyAlignment="1" applyProtection="0">
      <alignment vertical="bottom"/>
    </xf>
    <xf numFmtId="0" fontId="0" fillId="2" borderId="131" applyNumberFormat="0" applyFont="1" applyFill="1" applyBorder="1" applyAlignment="1" applyProtection="0">
      <alignment vertical="bottom"/>
    </xf>
    <xf numFmtId="0" fontId="0" fillId="2" borderId="132" applyNumberFormat="0" applyFont="1" applyFill="1" applyBorder="1" applyAlignment="1" applyProtection="0">
      <alignment vertical="bottom"/>
    </xf>
    <xf numFmtId="0" fontId="10" fillId="8" borderId="132" applyNumberFormat="0" applyFont="1" applyFill="1" applyBorder="1" applyAlignment="1" applyProtection="0">
      <alignment vertical="bottom"/>
    </xf>
    <xf numFmtId="0" fontId="0" fillId="2" borderId="133" applyNumberFormat="0" applyFont="1" applyFill="1" applyBorder="1" applyAlignment="1" applyProtection="0">
      <alignment vertical="bottom"/>
    </xf>
    <xf numFmtId="0" fontId="10" fillId="8" borderId="134" applyNumberFormat="0" applyFont="1" applyFill="1" applyBorder="1" applyAlignment="1" applyProtection="0">
      <alignment vertical="bottom"/>
    </xf>
    <xf numFmtId="0" fontId="0" fillId="2" borderId="135" applyNumberFormat="0" applyFont="1" applyFill="1" applyBorder="1" applyAlignment="1" applyProtection="0">
      <alignment vertical="bottom"/>
    </xf>
    <xf numFmtId="0" fontId="10" fillId="8" borderId="136" applyNumberFormat="0" applyFont="1" applyFill="1" applyBorder="1" applyAlignment="1" applyProtection="0">
      <alignment vertical="bottom"/>
    </xf>
    <xf numFmtId="59" fontId="10" fillId="8" borderId="137" applyNumberFormat="1" applyFont="1" applyFill="1" applyBorder="1" applyAlignment="1" applyProtection="0">
      <alignment vertical="bottom"/>
    </xf>
    <xf numFmtId="49" fontId="10" fillId="8" borderId="34" applyNumberFormat="1" applyFont="1" applyFill="1" applyBorder="1" applyAlignment="1" applyProtection="0">
      <alignment vertical="bottom"/>
    </xf>
    <xf numFmtId="0" fontId="0" fillId="2" borderId="138" applyNumberFormat="0" applyFont="1" applyFill="1" applyBorder="1" applyAlignment="1" applyProtection="0">
      <alignment vertical="bottom"/>
    </xf>
    <xf numFmtId="0" fontId="0" fillId="2" borderId="139" applyNumberFormat="0" applyFont="1" applyFill="1" applyBorder="1" applyAlignment="1" applyProtection="0">
      <alignment vertical="bottom"/>
    </xf>
    <xf numFmtId="0" fontId="10" fillId="8" borderId="139" applyNumberFormat="0" applyFont="1" applyFill="1" applyBorder="1" applyAlignment="1" applyProtection="0">
      <alignment vertical="bottom"/>
    </xf>
    <xf numFmtId="0" fontId="0" fillId="2" borderId="140" applyNumberFormat="0" applyFont="1" applyFill="1" applyBorder="1" applyAlignment="1" applyProtection="0">
      <alignment vertical="bottom"/>
    </xf>
    <xf numFmtId="0" fontId="10" fillId="8" borderId="141" applyNumberFormat="0" applyFont="1" applyFill="1" applyBorder="1" applyAlignment="1" applyProtection="0">
      <alignment vertical="bottom"/>
    </xf>
    <xf numFmtId="0" fontId="0" fillId="2" borderId="142" applyNumberFormat="0" applyFont="1" applyFill="1" applyBorder="1" applyAlignment="1" applyProtection="0">
      <alignment vertical="bottom"/>
    </xf>
    <xf numFmtId="0" fontId="10" fillId="8" borderId="143" applyNumberFormat="0" applyFont="1" applyFill="1" applyBorder="1" applyAlignment="1" applyProtection="0">
      <alignment vertical="bottom"/>
    </xf>
    <xf numFmtId="59" fontId="10" fillId="8" borderId="33"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bdc0bf"/>
      <rgbColor rgb="ffaaaaaa"/>
      <rgbColor rgb="ff7f7f7f"/>
      <rgbColor rgb="ffff9300"/>
      <rgbColor rgb="ff00fcff"/>
      <rgbColor rgb="ff3f3f3f"/>
      <rgbColor rgb="ff8df900"/>
      <rgbColor rgb="fffefb00"/>
      <rgbColor rgb="ff424242"/>
      <rgbColor rgb="ffd4d4d4"/>
      <rgbColor rgb="ffffff9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N146"/>
  <sheetViews>
    <sheetView workbookViewId="0" showGridLines="0" defaultGridColor="1"/>
  </sheetViews>
  <sheetFormatPr defaultColWidth="8.66667" defaultRowHeight="15" customHeight="1" outlineLevelRow="0" outlineLevelCol="0"/>
  <cols>
    <col min="1" max="1" width="38.5" style="1" customWidth="1"/>
    <col min="2" max="2" width="18.6719" style="1" customWidth="1"/>
    <col min="3" max="14" width="13.5" style="1" customWidth="1"/>
    <col min="15" max="16384" width="8.67188" style="1" customWidth="1"/>
  </cols>
  <sheetData>
    <row r="1" ht="24" customHeight="1">
      <c r="A1" t="s" s="2">
        <v>0</v>
      </c>
      <c r="B1" s="3"/>
      <c r="C1" s="3"/>
      <c r="D1" s="3"/>
      <c r="E1" s="3"/>
      <c r="F1" s="3"/>
      <c r="G1" s="3"/>
      <c r="H1" s="4"/>
      <c r="I1" s="5"/>
      <c r="J1" s="6"/>
      <c r="K1" s="3"/>
      <c r="L1" s="3"/>
      <c r="M1" s="7"/>
      <c r="N1" s="8"/>
    </row>
    <row r="2" ht="16.55" customHeight="1">
      <c r="A2" t="s" s="9">
        <v>1</v>
      </c>
      <c r="B2" t="s" s="10">
        <v>2</v>
      </c>
      <c r="C2" t="s" s="11">
        <v>3</v>
      </c>
      <c r="D2" s="12"/>
      <c r="E2" s="3"/>
      <c r="F2" s="3"/>
      <c r="G2" s="3"/>
      <c r="H2" s="4"/>
      <c r="I2" s="5"/>
      <c r="J2" s="6"/>
      <c r="K2" s="3"/>
      <c r="L2" s="3"/>
      <c r="M2" s="13"/>
      <c r="N2" s="14"/>
    </row>
    <row r="3" ht="27.6" customHeight="1">
      <c r="A3" s="15"/>
      <c r="B3" s="16"/>
      <c r="C3" t="s" s="17">
        <v>4</v>
      </c>
      <c r="D3" s="18"/>
      <c r="E3" s="19"/>
      <c r="F3" t="s" s="20">
        <v>5</v>
      </c>
      <c r="G3" s="21"/>
      <c r="H3" s="22"/>
      <c r="I3" t="s" s="23">
        <v>6</v>
      </c>
      <c r="J3" s="24"/>
      <c r="K3" s="21"/>
      <c r="L3" s="21"/>
      <c r="M3" s="25"/>
      <c r="N3" s="26"/>
    </row>
    <row r="4" ht="52.55" customHeight="1">
      <c r="A4" s="27"/>
      <c r="B4" s="28"/>
      <c r="C4" s="29"/>
      <c r="D4" t="s" s="30">
        <v>7</v>
      </c>
      <c r="E4" t="s" s="31">
        <v>8</v>
      </c>
      <c r="F4" t="s" s="32">
        <v>9</v>
      </c>
      <c r="G4" t="s" s="32">
        <v>10</v>
      </c>
      <c r="H4" t="s" s="33">
        <v>11</v>
      </c>
      <c r="I4" t="s" s="34">
        <v>12</v>
      </c>
      <c r="J4" t="s" s="35">
        <v>13</v>
      </c>
      <c r="K4" t="s" s="36">
        <v>14</v>
      </c>
      <c r="L4" t="s" s="37">
        <v>15</v>
      </c>
      <c r="M4" t="s" s="38">
        <v>16</v>
      </c>
      <c r="N4" t="s" s="30">
        <v>17</v>
      </c>
    </row>
    <row r="5" ht="14.05" customHeight="1">
      <c r="A5" t="s" s="39">
        <v>18</v>
      </c>
      <c r="B5" s="40">
        <v>8631393</v>
      </c>
      <c r="C5" s="41">
        <v>52235</v>
      </c>
      <c r="D5" s="42">
        <f>C$5/B$5</f>
        <v>0.0060517462245086</v>
      </c>
      <c r="E5" s="43">
        <v>27930</v>
      </c>
      <c r="F5" s="44">
        <v>214851</v>
      </c>
      <c r="G5" s="44">
        <v>186921</v>
      </c>
      <c r="H5" s="45">
        <f>E$5/B$5</f>
        <v>0.00323586239208434</v>
      </c>
      <c r="I5" s="46">
        <v>22987</v>
      </c>
      <c r="J5" s="47">
        <f>I$5/B$5</f>
        <v>0.00266318542093959</v>
      </c>
      <c r="K5" s="48">
        <v>52762</v>
      </c>
      <c r="L5" s="49">
        <f>K$5/B$5</f>
        <v>0.0061128024178716</v>
      </c>
      <c r="M5" s="50">
        <v>-29775</v>
      </c>
      <c r="N5" s="51">
        <f>M$5/B$5</f>
        <v>-0.00344961699693201</v>
      </c>
    </row>
    <row r="6" ht="13.55" customHeight="1">
      <c r="A6" t="s" s="52">
        <v>19</v>
      </c>
      <c r="B6" s="53">
        <v>33314</v>
      </c>
      <c r="C6" s="54">
        <v>-226</v>
      </c>
      <c r="D6" s="55">
        <f>C6/B6</f>
        <v>-0.00678393468211563</v>
      </c>
      <c r="E6" s="54">
        <v>-435</v>
      </c>
      <c r="F6" s="56">
        <v>756</v>
      </c>
      <c r="G6" s="56">
        <v>1191</v>
      </c>
      <c r="H6" s="57">
        <f>E6/B6</f>
        <v>-0.0130575733925677</v>
      </c>
      <c r="I6" s="58">
        <v>213</v>
      </c>
      <c r="J6" s="59">
        <f>I6/B6</f>
        <v>0.00639370835084349</v>
      </c>
      <c r="K6" s="60">
        <v>175</v>
      </c>
      <c r="L6" s="61">
        <f>K6/B6</f>
        <v>0.00525304676712493</v>
      </c>
      <c r="M6" s="62">
        <v>38</v>
      </c>
      <c r="N6" s="63">
        <f>M6/B6</f>
        <v>0.00114066158371856</v>
      </c>
    </row>
    <row r="7" ht="15.55" customHeight="1">
      <c r="A7" t="s" s="52">
        <v>20</v>
      </c>
      <c r="B7" s="53">
        <v>112395</v>
      </c>
      <c r="C7" s="64">
        <v>2138</v>
      </c>
      <c r="D7" s="65">
        <f>C7/B7</f>
        <v>0.0190221984963744</v>
      </c>
      <c r="E7" s="54">
        <v>-197</v>
      </c>
      <c r="F7" s="56">
        <v>2165</v>
      </c>
      <c r="G7" s="56">
        <v>2362</v>
      </c>
      <c r="H7" s="57">
        <f>E7/B7</f>
        <v>-0.00175274700831888</v>
      </c>
      <c r="I7" s="66">
        <v>2354</v>
      </c>
      <c r="J7" s="59">
        <f>I7/B7</f>
        <v>0.0209439921704702</v>
      </c>
      <c r="K7" s="60">
        <v>728</v>
      </c>
      <c r="L7" s="67">
        <f>K7/B7</f>
        <v>0.00647715645713777</v>
      </c>
      <c r="M7" s="62">
        <v>1626</v>
      </c>
      <c r="N7" s="68">
        <f>M7/B7</f>
        <v>0.0144668357133324</v>
      </c>
    </row>
    <row r="8" ht="15.55" customHeight="1">
      <c r="A8" t="s" s="52">
        <v>21</v>
      </c>
      <c r="B8" s="53">
        <v>159467</v>
      </c>
      <c r="C8" s="69">
        <v>-3936</v>
      </c>
      <c r="D8" s="70">
        <f>C8/B8</f>
        <v>-0.0246822226542169</v>
      </c>
      <c r="E8" s="64">
        <v>3476</v>
      </c>
      <c r="F8" s="56">
        <v>5423</v>
      </c>
      <c r="G8" s="56">
        <v>1947</v>
      </c>
      <c r="H8" s="63">
        <f>E8/B8</f>
        <v>0.0217976132993033</v>
      </c>
      <c r="I8" s="54">
        <v>-7074</v>
      </c>
      <c r="J8" s="71">
        <f>I8/B8</f>
        <v>-0.0443602751666489</v>
      </c>
      <c r="K8" s="72">
        <v>2669</v>
      </c>
      <c r="L8" s="73">
        <f>K8/B8</f>
        <v>0.0167370051484006</v>
      </c>
      <c r="M8" s="74">
        <v>-9743</v>
      </c>
      <c r="N8" s="75">
        <f>M8/B8</f>
        <v>-0.0610972803150495</v>
      </c>
    </row>
    <row r="9" ht="14.55" customHeight="1">
      <c r="A9" t="s" s="52">
        <v>22</v>
      </c>
      <c r="B9" s="53">
        <v>15223</v>
      </c>
      <c r="C9" s="76">
        <v>-384</v>
      </c>
      <c r="D9" s="77">
        <f>C9/B9</f>
        <v>-0.025224988504237</v>
      </c>
      <c r="E9" s="54">
        <v>-333</v>
      </c>
      <c r="F9" s="56">
        <v>282</v>
      </c>
      <c r="G9" s="56">
        <v>615</v>
      </c>
      <c r="H9" s="57">
        <f>E9/B9</f>
        <v>-0.021874794718518</v>
      </c>
      <c r="I9" s="54">
        <v>-54</v>
      </c>
      <c r="J9" s="71">
        <f>I9/B9</f>
        <v>-0.00354726400840833</v>
      </c>
      <c r="K9" s="78">
        <v>-1</v>
      </c>
      <c r="L9" s="79">
        <f>K9/B9</f>
        <v>-6.56900742297839e-05</v>
      </c>
      <c r="M9" s="80">
        <v>-53</v>
      </c>
      <c r="N9" s="57">
        <f>M9/B9</f>
        <v>-0.00348157393417855</v>
      </c>
    </row>
    <row r="10" ht="13.55" customHeight="1">
      <c r="A10" t="s" s="52">
        <v>23</v>
      </c>
      <c r="B10" s="53">
        <v>13265</v>
      </c>
      <c r="C10" s="64">
        <v>193</v>
      </c>
      <c r="D10" s="42">
        <f>C10/B10</f>
        <v>0.0145495665284583</v>
      </c>
      <c r="E10" s="54">
        <v>-91</v>
      </c>
      <c r="F10" s="56">
        <v>345</v>
      </c>
      <c r="G10" s="56">
        <v>436</v>
      </c>
      <c r="H10" s="57">
        <f>E10/B10</f>
        <v>-0.00686015831134565</v>
      </c>
      <c r="I10" s="64">
        <v>284</v>
      </c>
      <c r="J10" s="59">
        <f>I10/B10</f>
        <v>0.021409724839804</v>
      </c>
      <c r="K10" s="60">
        <v>1</v>
      </c>
      <c r="L10" s="61">
        <f>K10/B10</f>
        <v>7.53863550697324e-05</v>
      </c>
      <c r="M10" s="62">
        <v>283</v>
      </c>
      <c r="N10" s="63">
        <f>M10/B10</f>
        <v>0.0213343384847343</v>
      </c>
    </row>
    <row r="11" ht="13.55" customHeight="1">
      <c r="A11" t="s" s="52">
        <v>24</v>
      </c>
      <c r="B11" s="53">
        <v>31307</v>
      </c>
      <c r="C11" s="64">
        <v>278</v>
      </c>
      <c r="D11" s="42">
        <f>C11/B11</f>
        <v>0.00887980323889226</v>
      </c>
      <c r="E11" s="54">
        <v>-241</v>
      </c>
      <c r="F11" s="56">
        <v>659</v>
      </c>
      <c r="G11" s="56">
        <v>900</v>
      </c>
      <c r="H11" s="57">
        <f>E11/B11</f>
        <v>-0.00769795892292459</v>
      </c>
      <c r="I11" s="64">
        <v>495</v>
      </c>
      <c r="J11" s="59">
        <f>I11/B11</f>
        <v>0.0158111604433513</v>
      </c>
      <c r="K11" s="60">
        <v>55</v>
      </c>
      <c r="L11" s="61">
        <f>K11/B11</f>
        <v>0.00175679560481681</v>
      </c>
      <c r="M11" s="62">
        <v>440</v>
      </c>
      <c r="N11" s="63">
        <f>M11/B11</f>
        <v>0.0140543648385345</v>
      </c>
    </row>
    <row r="12" ht="14.55" customHeight="1">
      <c r="A12" t="s" s="52">
        <v>25</v>
      </c>
      <c r="B12" s="53">
        <v>16119</v>
      </c>
      <c r="C12" s="64">
        <v>631</v>
      </c>
      <c r="D12" s="42">
        <f>C12/B12</f>
        <v>0.0391463490290961</v>
      </c>
      <c r="E12" s="64">
        <v>44</v>
      </c>
      <c r="F12" s="56">
        <v>453</v>
      </c>
      <c r="G12" s="56">
        <v>409</v>
      </c>
      <c r="H12" s="63">
        <f>E12/B12</f>
        <v>0.00272969787207643</v>
      </c>
      <c r="I12" s="64">
        <v>581</v>
      </c>
      <c r="J12" s="59">
        <f>I12/B12</f>
        <v>0.0360444196290092</v>
      </c>
      <c r="K12" s="60">
        <v>22</v>
      </c>
      <c r="L12" s="67">
        <f>K12/B12</f>
        <v>0.00136484893603822</v>
      </c>
      <c r="M12" s="62">
        <v>559</v>
      </c>
      <c r="N12" s="68">
        <f>M12/B12</f>
        <v>0.034679570692971</v>
      </c>
    </row>
    <row r="13" ht="15.05" customHeight="1">
      <c r="A13" t="s" s="52">
        <v>26</v>
      </c>
      <c r="B13" s="53">
        <v>238643</v>
      </c>
      <c r="C13" s="54">
        <v>-4644</v>
      </c>
      <c r="D13" s="81">
        <f>C13/B13</f>
        <v>-0.0194600302543967</v>
      </c>
      <c r="E13" s="64">
        <v>3279</v>
      </c>
      <c r="F13" s="56">
        <v>6036</v>
      </c>
      <c r="G13" s="56">
        <v>2757</v>
      </c>
      <c r="H13" s="63">
        <f>E13/B13</f>
        <v>0.0137401893204494</v>
      </c>
      <c r="I13" s="54">
        <v>-7675</v>
      </c>
      <c r="J13" s="71">
        <f>I13/B13</f>
        <v>-0.0321610103795209</v>
      </c>
      <c r="K13" s="72">
        <v>3461</v>
      </c>
      <c r="L13" s="73">
        <f>K13/B13</f>
        <v>0.014502834778309</v>
      </c>
      <c r="M13" s="74">
        <v>-11136</v>
      </c>
      <c r="N13" s="75">
        <f>M13/B13</f>
        <v>-0.0466638451578299</v>
      </c>
    </row>
    <row r="14" ht="13.55" customHeight="1">
      <c r="A14" t="s" s="52">
        <v>27</v>
      </c>
      <c r="B14" s="53">
        <v>77487</v>
      </c>
      <c r="C14" s="64">
        <v>579</v>
      </c>
      <c r="D14" s="82">
        <f>C14/B14</f>
        <v>0.00747222114677301</v>
      </c>
      <c r="E14" s="54">
        <v>-839</v>
      </c>
      <c r="F14" s="56">
        <v>1103</v>
      </c>
      <c r="G14" s="56">
        <v>1942</v>
      </c>
      <c r="H14" s="57">
        <f>E14/B14</f>
        <v>-0.010827622698001</v>
      </c>
      <c r="I14" s="64">
        <v>1399</v>
      </c>
      <c r="J14" s="59">
        <f>I14/B14</f>
        <v>0.0180546414237227</v>
      </c>
      <c r="K14" s="60">
        <v>105</v>
      </c>
      <c r="L14" s="61">
        <f>K14/B14</f>
        <v>0.00135506601107283</v>
      </c>
      <c r="M14" s="62">
        <v>1294</v>
      </c>
      <c r="N14" s="63">
        <f>M14/B14</f>
        <v>0.0166995754126499</v>
      </c>
    </row>
    <row r="15" ht="14.55" customHeight="1">
      <c r="A15" t="s" s="52">
        <v>28</v>
      </c>
      <c r="B15" s="53">
        <v>4209</v>
      </c>
      <c r="C15" s="76">
        <v>-156</v>
      </c>
      <c r="D15" s="83">
        <f>C15/B15</f>
        <v>-0.0370634354953671</v>
      </c>
      <c r="E15" s="54">
        <v>-96</v>
      </c>
      <c r="F15" s="56">
        <v>93</v>
      </c>
      <c r="G15" s="56">
        <v>189</v>
      </c>
      <c r="H15" s="57">
        <f>E15/B15</f>
        <v>-0.022808267997149</v>
      </c>
      <c r="I15" s="84">
        <v>-56</v>
      </c>
      <c r="J15" s="71">
        <f>I15/B15</f>
        <v>-0.0133048229983369</v>
      </c>
      <c r="K15" s="60">
        <v>6</v>
      </c>
      <c r="L15" s="61">
        <f>K15/B15</f>
        <v>0.00142551674982181</v>
      </c>
      <c r="M15" s="80">
        <v>-62</v>
      </c>
      <c r="N15" s="57">
        <f>M15/B15</f>
        <v>-0.0147303397481587</v>
      </c>
    </row>
    <row r="16" ht="15.05" customHeight="1">
      <c r="A16" t="s" s="52">
        <v>29</v>
      </c>
      <c r="B16" s="53">
        <v>79462</v>
      </c>
      <c r="C16" s="64">
        <v>1383</v>
      </c>
      <c r="D16" s="85">
        <f>C16/B16</f>
        <v>0.0174045455689512</v>
      </c>
      <c r="E16" s="54">
        <v>-801</v>
      </c>
      <c r="F16" s="56">
        <v>1415</v>
      </c>
      <c r="G16" s="56">
        <v>2216</v>
      </c>
      <c r="H16" s="57">
        <f>E16/B16</f>
        <v>-0.0100802899499132</v>
      </c>
      <c r="I16" s="66">
        <v>2197</v>
      </c>
      <c r="J16" s="59">
        <f>I16/B16</f>
        <v>0.0276484357302862</v>
      </c>
      <c r="K16" s="60">
        <v>76</v>
      </c>
      <c r="L16" s="67">
        <f>K16/B16</f>
        <v>0.000956432005235207</v>
      </c>
      <c r="M16" s="62">
        <v>2121</v>
      </c>
      <c r="N16" s="68">
        <f>M16/B16</f>
        <v>0.026692003725051</v>
      </c>
    </row>
    <row r="17" ht="14.05" customHeight="1">
      <c r="A17" t="s" s="52">
        <v>30</v>
      </c>
      <c r="B17" s="53">
        <v>6270</v>
      </c>
      <c r="C17" s="54">
        <v>-126</v>
      </c>
      <c r="D17" s="81">
        <f>C17/B17</f>
        <v>-0.0200956937799043</v>
      </c>
      <c r="E17" s="54">
        <v>-129</v>
      </c>
      <c r="F17" s="56">
        <v>91</v>
      </c>
      <c r="G17" s="56">
        <v>220</v>
      </c>
      <c r="H17" s="57">
        <f>E17/B17</f>
        <v>-0.0205741626794258</v>
      </c>
      <c r="I17" s="64">
        <v>1</v>
      </c>
      <c r="J17" s="59">
        <f>I17/B17</f>
        <v>0.000159489633173844</v>
      </c>
      <c r="K17" s="86">
        <v>0</v>
      </c>
      <c r="L17" s="87">
        <f>K17/B17</f>
        <v>0</v>
      </c>
      <c r="M17" s="62">
        <v>1</v>
      </c>
      <c r="N17" s="88">
        <f>M17/B17</f>
        <v>0.000159489633173844</v>
      </c>
    </row>
    <row r="18" ht="13.55" customHeight="1">
      <c r="A18" t="s" s="52">
        <v>31</v>
      </c>
      <c r="B18" s="53">
        <v>33596</v>
      </c>
      <c r="C18" s="64">
        <v>542</v>
      </c>
      <c r="D18" s="82">
        <f>C18/B18</f>
        <v>0.0161328729610668</v>
      </c>
      <c r="E18" s="54">
        <v>-382</v>
      </c>
      <c r="F18" s="56">
        <v>527</v>
      </c>
      <c r="G18" s="56">
        <v>909</v>
      </c>
      <c r="H18" s="57">
        <f>E18/B18</f>
        <v>-0.0113704012382426</v>
      </c>
      <c r="I18" s="64">
        <v>935</v>
      </c>
      <c r="J18" s="59">
        <f>I18/B18</f>
        <v>0.0278306941302536</v>
      </c>
      <c r="K18" s="60">
        <v>27</v>
      </c>
      <c r="L18" s="61">
        <f>K18/B18</f>
        <v>0.000803667103226575</v>
      </c>
      <c r="M18" s="62">
        <v>908</v>
      </c>
      <c r="N18" s="63">
        <f>M18/B18</f>
        <v>0.027027027027027</v>
      </c>
    </row>
    <row r="19" ht="14.05" customHeight="1">
      <c r="A19" t="s" s="52">
        <v>32</v>
      </c>
      <c r="B19" s="53">
        <v>17219</v>
      </c>
      <c r="C19" s="54">
        <v>-243</v>
      </c>
      <c r="D19" s="89">
        <f>C19/B19</f>
        <v>-0.0141123177884895</v>
      </c>
      <c r="E19" s="54">
        <v>-275</v>
      </c>
      <c r="F19" s="56">
        <v>400</v>
      </c>
      <c r="G19" s="56">
        <v>675</v>
      </c>
      <c r="H19" s="57">
        <f>E19/B19</f>
        <v>-0.0159707300075498</v>
      </c>
      <c r="I19" s="64">
        <v>38</v>
      </c>
      <c r="J19" s="59">
        <f>I19/B19</f>
        <v>0.00220686451013415</v>
      </c>
      <c r="K19" s="60">
        <v>2</v>
      </c>
      <c r="L19" s="61">
        <f>K19/B19</f>
        <v>0.000116150763691271</v>
      </c>
      <c r="M19" s="62">
        <v>36</v>
      </c>
      <c r="N19" s="63">
        <f>M19/B19</f>
        <v>0.00209071374644288</v>
      </c>
    </row>
    <row r="20" ht="13.55" customHeight="1">
      <c r="A20" t="s" s="52">
        <v>33</v>
      </c>
      <c r="B20" s="53">
        <v>15849</v>
      </c>
      <c r="C20" s="64">
        <v>71</v>
      </c>
      <c r="D20" s="82">
        <f>C20/B20</f>
        <v>0.0044797779039687</v>
      </c>
      <c r="E20" s="54">
        <v>-201</v>
      </c>
      <c r="F20" s="56">
        <v>323</v>
      </c>
      <c r="G20" s="56">
        <v>524</v>
      </c>
      <c r="H20" s="57">
        <f>E20/B20</f>
        <v>-0.012682188150672</v>
      </c>
      <c r="I20" s="64">
        <v>280</v>
      </c>
      <c r="J20" s="59">
        <f>I20/B20</f>
        <v>0.0176667297621301</v>
      </c>
      <c r="K20" s="60">
        <v>12</v>
      </c>
      <c r="L20" s="61">
        <f>K20/B20</f>
        <v>0.000757145561234147</v>
      </c>
      <c r="M20" s="62">
        <v>268</v>
      </c>
      <c r="N20" s="63">
        <f>M20/B20</f>
        <v>0.016909584200896</v>
      </c>
    </row>
    <row r="21" ht="14.55" customHeight="1">
      <c r="A21" t="s" s="52">
        <v>34</v>
      </c>
      <c r="B21" s="53">
        <v>20355</v>
      </c>
      <c r="C21" s="76">
        <v>-996</v>
      </c>
      <c r="D21" s="77">
        <f>C21/B21</f>
        <v>-0.0489314664701548</v>
      </c>
      <c r="E21" s="54">
        <v>-510</v>
      </c>
      <c r="F21" s="56">
        <v>360</v>
      </c>
      <c r="G21" s="56">
        <v>870</v>
      </c>
      <c r="H21" s="57">
        <f>E21/B21</f>
        <v>-0.0250552689756817</v>
      </c>
      <c r="I21" s="54">
        <v>-492</v>
      </c>
      <c r="J21" s="71">
        <f>I21/B21</f>
        <v>-0.0241709653647752</v>
      </c>
      <c r="K21" s="60">
        <v>21</v>
      </c>
      <c r="L21" s="61">
        <f>K21/B21</f>
        <v>0.00103168754605748</v>
      </c>
      <c r="M21" s="80">
        <v>-513</v>
      </c>
      <c r="N21" s="57">
        <f>M21/B21</f>
        <v>-0.0252026529108327</v>
      </c>
    </row>
    <row r="22" ht="13.55" customHeight="1">
      <c r="A22" t="s" s="52">
        <v>35</v>
      </c>
      <c r="B22" s="53">
        <v>16824</v>
      </c>
      <c r="C22" s="64">
        <v>152</v>
      </c>
      <c r="D22" s="42">
        <f>C22/B22</f>
        <v>0.009034712315739419</v>
      </c>
      <c r="E22" s="54">
        <v>-210</v>
      </c>
      <c r="F22" s="56">
        <v>288</v>
      </c>
      <c r="G22" s="56">
        <v>498</v>
      </c>
      <c r="H22" s="57">
        <f>E22/B22</f>
        <v>-0.0124821683309558</v>
      </c>
      <c r="I22" s="64">
        <v>361</v>
      </c>
      <c r="J22" s="59">
        <f>I22/B22</f>
        <v>0.0214574417498811</v>
      </c>
      <c r="K22" s="60">
        <v>4</v>
      </c>
      <c r="L22" s="61">
        <f>K22/B22</f>
        <v>0.000237755587256301</v>
      </c>
      <c r="M22" s="62">
        <v>357</v>
      </c>
      <c r="N22" s="63">
        <f>M22/B22</f>
        <v>0.0212196861626248</v>
      </c>
    </row>
    <row r="23" ht="13.55" customHeight="1">
      <c r="A23" t="s" s="52">
        <v>36</v>
      </c>
      <c r="B23" s="53">
        <v>6641</v>
      </c>
      <c r="C23" s="54">
        <v>-50</v>
      </c>
      <c r="D23" s="81">
        <f>C23/B23</f>
        <v>-0.00752898659840385</v>
      </c>
      <c r="E23" s="54">
        <v>-25</v>
      </c>
      <c r="F23" s="56">
        <v>203</v>
      </c>
      <c r="G23" s="56">
        <v>228</v>
      </c>
      <c r="H23" s="57">
        <f>E23/B23</f>
        <v>-0.00376449329920193</v>
      </c>
      <c r="I23" s="54">
        <v>-26</v>
      </c>
      <c r="J23" s="71">
        <f>I23/B23</f>
        <v>-0.00391507303117</v>
      </c>
      <c r="K23" s="60">
        <v>4</v>
      </c>
      <c r="L23" s="61">
        <f>K23/B23</f>
        <v>0.000602318927872308</v>
      </c>
      <c r="M23" s="80">
        <v>-30</v>
      </c>
      <c r="N23" s="57">
        <f>M23/B23</f>
        <v>-0.00451739195904231</v>
      </c>
    </row>
    <row r="24" ht="14.05" customHeight="1">
      <c r="A24" t="s" s="52">
        <v>37</v>
      </c>
      <c r="B24" s="53">
        <v>55696</v>
      </c>
      <c r="C24" s="54">
        <v>-548</v>
      </c>
      <c r="D24" s="81">
        <f>C24/B24</f>
        <v>-0.00983912668773341</v>
      </c>
      <c r="E24" s="54">
        <v>-748</v>
      </c>
      <c r="F24" s="56">
        <v>841</v>
      </c>
      <c r="G24" s="56">
        <v>1589</v>
      </c>
      <c r="H24" s="57">
        <f>E24/B24</f>
        <v>-0.0134300488365412</v>
      </c>
      <c r="I24" s="64">
        <v>180</v>
      </c>
      <c r="J24" s="59">
        <f>I24/B24</f>
        <v>0.00323182993392703</v>
      </c>
      <c r="K24" s="60">
        <v>69</v>
      </c>
      <c r="L24" s="61">
        <f>K24/B24</f>
        <v>0.0012388681413387</v>
      </c>
      <c r="M24" s="62">
        <v>111</v>
      </c>
      <c r="N24" s="63">
        <f>M24/B24</f>
        <v>0.00199296179258834</v>
      </c>
    </row>
    <row r="25" ht="14.55" customHeight="1">
      <c r="A25" t="s" s="52">
        <v>38</v>
      </c>
      <c r="B25" s="53">
        <v>30887</v>
      </c>
      <c r="C25" s="64">
        <v>1071</v>
      </c>
      <c r="D25" s="42">
        <f>C25/B25</f>
        <v>0.0346747822708583</v>
      </c>
      <c r="E25" s="54">
        <v>-12</v>
      </c>
      <c r="F25" s="56">
        <v>782</v>
      </c>
      <c r="G25" s="56">
        <v>794</v>
      </c>
      <c r="H25" s="90">
        <f>E25/B25</f>
        <v>-0.000388512966620261</v>
      </c>
      <c r="I25" s="64">
        <v>1074</v>
      </c>
      <c r="J25" s="59">
        <f>I25/B25</f>
        <v>0.0347719105125134</v>
      </c>
      <c r="K25" s="60">
        <v>32</v>
      </c>
      <c r="L25" s="61">
        <f>K25/B25</f>
        <v>0.00103603457765403</v>
      </c>
      <c r="M25" s="62">
        <v>1042</v>
      </c>
      <c r="N25" s="63">
        <f>M25/B25</f>
        <v>0.0337358759348593</v>
      </c>
    </row>
    <row r="26" ht="13.55" customHeight="1">
      <c r="A26" t="s" s="52">
        <v>39</v>
      </c>
      <c r="B26" s="53">
        <v>29155</v>
      </c>
      <c r="C26" s="54">
        <v>-7</v>
      </c>
      <c r="D26" s="81">
        <f>C26/B26</f>
        <v>-0.000240096038415366</v>
      </c>
      <c r="E26" s="54">
        <v>-579</v>
      </c>
      <c r="F26" s="56">
        <v>532</v>
      </c>
      <c r="G26" s="56">
        <v>1111</v>
      </c>
      <c r="H26" s="57">
        <f>E26/B26</f>
        <v>-0.0198593723203567</v>
      </c>
      <c r="I26" s="64">
        <v>563</v>
      </c>
      <c r="J26" s="59">
        <f>I26/B26</f>
        <v>0.0193105813754073</v>
      </c>
      <c r="K26" s="60">
        <v>81</v>
      </c>
      <c r="L26" s="61">
        <f>K26/B26</f>
        <v>0.00277825415880638</v>
      </c>
      <c r="M26" s="62">
        <v>482</v>
      </c>
      <c r="N26" s="63">
        <f>M26/B26</f>
        <v>0.0165323272166009</v>
      </c>
    </row>
    <row r="27" ht="13.55" customHeight="1">
      <c r="A27" t="s" s="52">
        <v>40</v>
      </c>
      <c r="B27" s="53">
        <v>6773</v>
      </c>
      <c r="C27" s="54">
        <v>-165</v>
      </c>
      <c r="D27" s="81">
        <f>C27/B27</f>
        <v>-0.0243614351099956</v>
      </c>
      <c r="E27" s="54">
        <v>-140</v>
      </c>
      <c r="F27" s="56">
        <v>99</v>
      </c>
      <c r="G27" s="56">
        <v>239</v>
      </c>
      <c r="H27" s="57">
        <f>E27/B27</f>
        <v>-0.0206703085781781</v>
      </c>
      <c r="I27" s="54">
        <v>-26</v>
      </c>
      <c r="J27" s="71">
        <f>I27/B27</f>
        <v>-0.00383877159309021</v>
      </c>
      <c r="K27" s="86">
        <v>0</v>
      </c>
      <c r="L27" s="91">
        <f>K27/B27</f>
        <v>0</v>
      </c>
      <c r="M27" s="80">
        <v>-26</v>
      </c>
      <c r="N27" s="57">
        <f>M27/B27</f>
        <v>-0.00383877159309021</v>
      </c>
    </row>
    <row r="28" ht="13.55" customHeight="1">
      <c r="A28" t="s" s="52">
        <v>41</v>
      </c>
      <c r="B28" s="53">
        <v>11529</v>
      </c>
      <c r="C28" s="54">
        <v>-58</v>
      </c>
      <c r="D28" s="92">
        <f>C28/B28</f>
        <v>-0.00503079191603782</v>
      </c>
      <c r="E28" s="54">
        <v>-94</v>
      </c>
      <c r="F28" s="56">
        <v>352</v>
      </c>
      <c r="G28" s="56">
        <v>446</v>
      </c>
      <c r="H28" s="57">
        <f>E28/B28</f>
        <v>-0.0081533524156475</v>
      </c>
      <c r="I28" s="64">
        <v>32</v>
      </c>
      <c r="J28" s="59">
        <f>I28/B28</f>
        <v>0.00277560933298638</v>
      </c>
      <c r="K28" s="60">
        <v>8</v>
      </c>
      <c r="L28" s="67">
        <f>K28/B28</f>
        <v>0.000693902333246596</v>
      </c>
      <c r="M28" s="62">
        <v>24</v>
      </c>
      <c r="N28" s="68">
        <f>M28/B28</f>
        <v>0.00208170699973979</v>
      </c>
    </row>
    <row r="29" ht="14.55" customHeight="1">
      <c r="A29" t="s" s="52">
        <v>42</v>
      </c>
      <c r="B29" s="53">
        <v>46553</v>
      </c>
      <c r="C29" s="76">
        <v>-1181</v>
      </c>
      <c r="D29" s="77">
        <f>C29/B29</f>
        <v>-0.0253689343329109</v>
      </c>
      <c r="E29" s="64">
        <v>547</v>
      </c>
      <c r="F29" s="56">
        <v>1253</v>
      </c>
      <c r="G29" s="56">
        <v>706</v>
      </c>
      <c r="H29" s="63">
        <f>E29/B29</f>
        <v>0.0117500483320087</v>
      </c>
      <c r="I29" s="84">
        <v>-1725</v>
      </c>
      <c r="J29" s="71">
        <f>I29/B29</f>
        <v>-0.0370545399866818</v>
      </c>
      <c r="K29" s="72">
        <v>451</v>
      </c>
      <c r="L29" s="73">
        <f>K29/B29</f>
        <v>0.009687882628402041</v>
      </c>
      <c r="M29" s="74">
        <v>-2176</v>
      </c>
      <c r="N29" s="75">
        <f>M29/B29</f>
        <v>-0.0467424226150839</v>
      </c>
    </row>
    <row r="30" ht="14.55" customHeight="1">
      <c r="A30" t="s" s="52">
        <v>43</v>
      </c>
      <c r="B30" s="53">
        <v>249422</v>
      </c>
      <c r="C30" s="64">
        <v>3073</v>
      </c>
      <c r="D30" s="42">
        <f>C30/B30</f>
        <v>0.0123204849612304</v>
      </c>
      <c r="E30" s="64">
        <v>1296</v>
      </c>
      <c r="F30" s="56">
        <v>6376</v>
      </c>
      <c r="G30" s="56">
        <v>5080</v>
      </c>
      <c r="H30" s="63">
        <f>E30/B30</f>
        <v>0.00519601318247789</v>
      </c>
      <c r="I30" s="93">
        <v>1622</v>
      </c>
      <c r="J30" s="59">
        <f>I30/B30</f>
        <v>0.00650303501695921</v>
      </c>
      <c r="K30" s="60">
        <v>690</v>
      </c>
      <c r="L30" s="61">
        <f>K30/B30</f>
        <v>0.00276639590733776</v>
      </c>
      <c r="M30" s="62">
        <v>932</v>
      </c>
      <c r="N30" s="63">
        <f>M30/B30</f>
        <v>0.00373663910962144</v>
      </c>
    </row>
    <row r="31" ht="15.55" customHeight="1">
      <c r="A31" t="s" s="52">
        <v>44</v>
      </c>
      <c r="B31" s="53">
        <v>364548</v>
      </c>
      <c r="C31" s="64">
        <v>13862</v>
      </c>
      <c r="D31" s="42">
        <f>C31/B31</f>
        <v>0.0380251708965623</v>
      </c>
      <c r="E31" s="64">
        <v>1604</v>
      </c>
      <c r="F31" s="56">
        <v>8748</v>
      </c>
      <c r="G31" s="56">
        <v>7144</v>
      </c>
      <c r="H31" s="63">
        <f>E31/B31</f>
        <v>0.0043999692770225</v>
      </c>
      <c r="I31" s="66">
        <v>12117</v>
      </c>
      <c r="J31" s="59">
        <f>I31/B31</f>
        <v>0.0332384212778564</v>
      </c>
      <c r="K31" s="60">
        <v>1305</v>
      </c>
      <c r="L31" s="61">
        <f>K31/B31</f>
        <v>0.00357977550281444</v>
      </c>
      <c r="M31" s="62">
        <v>10812</v>
      </c>
      <c r="N31" s="63">
        <f>M31/B31</f>
        <v>0.029658645775042</v>
      </c>
    </row>
    <row r="32" ht="13.55" customHeight="1">
      <c r="A32" t="s" s="52">
        <v>45</v>
      </c>
      <c r="B32" s="53">
        <v>14783</v>
      </c>
      <c r="C32" s="64">
        <v>479</v>
      </c>
      <c r="D32" s="42">
        <f>C32/B32</f>
        <v>0.032402083474261</v>
      </c>
      <c r="E32" s="54">
        <v>-140</v>
      </c>
      <c r="F32" s="56">
        <v>294</v>
      </c>
      <c r="G32" s="56">
        <v>434</v>
      </c>
      <c r="H32" s="57">
        <f>E32/B32</f>
        <v>-0.009470337549888391</v>
      </c>
      <c r="I32" s="64">
        <v>609</v>
      </c>
      <c r="J32" s="59">
        <f>I32/B32</f>
        <v>0.0411959683420145</v>
      </c>
      <c r="K32" s="60">
        <v>7</v>
      </c>
      <c r="L32" s="61">
        <f>K32/B32</f>
        <v>0.000473516877494419</v>
      </c>
      <c r="M32" s="62">
        <v>602</v>
      </c>
      <c r="N32" s="63">
        <f>M32/B32</f>
        <v>0.0407224514645201</v>
      </c>
    </row>
    <row r="33" ht="13.55" customHeight="1">
      <c r="A33" t="s" s="52">
        <v>46</v>
      </c>
      <c r="B33" s="53">
        <v>18170</v>
      </c>
      <c r="C33" s="64">
        <v>123</v>
      </c>
      <c r="D33" s="42">
        <f>C33/B33</f>
        <v>0.00676940011007155</v>
      </c>
      <c r="E33" s="54">
        <v>-69</v>
      </c>
      <c r="F33" s="56">
        <v>590</v>
      </c>
      <c r="G33" s="56">
        <v>659</v>
      </c>
      <c r="H33" s="57">
        <f>E33/B33</f>
        <v>-0.00379746835443038</v>
      </c>
      <c r="I33" s="64">
        <v>191</v>
      </c>
      <c r="J33" s="59">
        <f>I33/B33</f>
        <v>0.0105118326912493</v>
      </c>
      <c r="K33" s="60">
        <v>11</v>
      </c>
      <c r="L33" s="61">
        <f>K33/B33</f>
        <v>0.000605393505778756</v>
      </c>
      <c r="M33" s="62">
        <v>180</v>
      </c>
      <c r="N33" s="63">
        <f>M33/B33</f>
        <v>0.00990643918547056</v>
      </c>
    </row>
    <row r="34" ht="13.55" customHeight="1">
      <c r="A34" t="s" s="52">
        <v>47</v>
      </c>
      <c r="B34" s="53">
        <v>5737</v>
      </c>
      <c r="C34" s="54">
        <v>-65</v>
      </c>
      <c r="D34" s="81">
        <f>C34/B34</f>
        <v>-0.0113299633955029</v>
      </c>
      <c r="E34" s="54">
        <v>-33</v>
      </c>
      <c r="F34" s="56">
        <v>200</v>
      </c>
      <c r="G34" s="56">
        <v>233</v>
      </c>
      <c r="H34" s="57">
        <f>E34/B34</f>
        <v>-0.00575213526233223</v>
      </c>
      <c r="I34" s="54">
        <v>-33</v>
      </c>
      <c r="J34" s="71">
        <f>I34/B34</f>
        <v>-0.00575213526233223</v>
      </c>
      <c r="K34" s="86">
        <v>0</v>
      </c>
      <c r="L34" s="91">
        <f>K34/B34</f>
        <v>0</v>
      </c>
      <c r="M34" s="80">
        <v>-33</v>
      </c>
      <c r="N34" s="57">
        <f>M34/B34</f>
        <v>-0.00575213526233223</v>
      </c>
    </row>
    <row r="35" ht="13.55" customHeight="1">
      <c r="A35" t="s" s="52">
        <v>48</v>
      </c>
      <c r="B35" s="53">
        <v>4892</v>
      </c>
      <c r="C35" s="54">
        <v>-48</v>
      </c>
      <c r="D35" s="55">
        <f>C35/B35</f>
        <v>-0.0098119378577269</v>
      </c>
      <c r="E35" s="54">
        <v>-74</v>
      </c>
      <c r="F35" s="56">
        <v>95</v>
      </c>
      <c r="G35" s="56">
        <v>169</v>
      </c>
      <c r="H35" s="57">
        <f>E35/B35</f>
        <v>-0.0151267375306623</v>
      </c>
      <c r="I35" s="64">
        <v>26</v>
      </c>
      <c r="J35" s="59">
        <f>I35/B35</f>
        <v>0.0053147996729354</v>
      </c>
      <c r="K35" s="86">
        <v>0</v>
      </c>
      <c r="L35" s="91">
        <f>K35/B35</f>
        <v>0</v>
      </c>
      <c r="M35" s="62">
        <v>26</v>
      </c>
      <c r="N35" s="63">
        <f>M35/B35</f>
        <v>0.0053147996729354</v>
      </c>
    </row>
    <row r="36" ht="15.55" customHeight="1">
      <c r="A36" t="s" s="52">
        <v>49</v>
      </c>
      <c r="B36" s="53">
        <v>52552</v>
      </c>
      <c r="C36" s="64">
        <v>1827</v>
      </c>
      <c r="D36" s="85">
        <f>C36/B36</f>
        <v>0.0347655655350891</v>
      </c>
      <c r="E36" s="64">
        <v>430</v>
      </c>
      <c r="F36" s="56">
        <v>1489</v>
      </c>
      <c r="G36" s="56">
        <v>1059</v>
      </c>
      <c r="H36" s="63">
        <f>E36/B36</f>
        <v>0.00818237174608007</v>
      </c>
      <c r="I36" s="64">
        <v>1410</v>
      </c>
      <c r="J36" s="59">
        <f>I36/B36</f>
        <v>0.0268305678185416</v>
      </c>
      <c r="K36" s="60">
        <v>179</v>
      </c>
      <c r="L36" s="61">
        <f>K36/B36</f>
        <v>0.00340615009894961</v>
      </c>
      <c r="M36" s="62">
        <v>1231</v>
      </c>
      <c r="N36" s="63">
        <f>M36/B36</f>
        <v>0.023424417719592</v>
      </c>
    </row>
    <row r="37" ht="13.55" customHeight="1">
      <c r="A37" t="s" s="52">
        <v>50</v>
      </c>
      <c r="B37" s="53">
        <v>9675</v>
      </c>
      <c r="C37" s="64">
        <v>69</v>
      </c>
      <c r="D37" s="82">
        <f>C37/B37</f>
        <v>0.00713178294573643</v>
      </c>
      <c r="E37" s="54">
        <v>-107</v>
      </c>
      <c r="F37" s="56">
        <v>169</v>
      </c>
      <c r="G37" s="56">
        <v>276</v>
      </c>
      <c r="H37" s="57">
        <f>E37/B37</f>
        <v>-0.0110594315245478</v>
      </c>
      <c r="I37" s="64">
        <v>171</v>
      </c>
      <c r="J37" s="59">
        <f>I37/B37</f>
        <v>0.0176744186046512</v>
      </c>
      <c r="K37" s="60">
        <v>16</v>
      </c>
      <c r="L37" s="61">
        <f>K37/B37</f>
        <v>0.00165374677002584</v>
      </c>
      <c r="M37" s="62">
        <v>155</v>
      </c>
      <c r="N37" s="63">
        <f>M37/B37</f>
        <v>0.0160206718346253</v>
      </c>
    </row>
    <row r="38" ht="14.05" customHeight="1">
      <c r="A38" t="s" s="52">
        <v>51</v>
      </c>
      <c r="B38" s="53">
        <v>42590</v>
      </c>
      <c r="C38" s="54">
        <v>-363</v>
      </c>
      <c r="D38" s="94">
        <f>C38/B38</f>
        <v>-0.00852312749471707</v>
      </c>
      <c r="E38" s="54">
        <v>-707</v>
      </c>
      <c r="F38" s="56">
        <v>1070</v>
      </c>
      <c r="G38" s="56">
        <v>1777</v>
      </c>
      <c r="H38" s="57">
        <f>E38/B38</f>
        <v>-0.0166001408781404</v>
      </c>
      <c r="I38" s="64">
        <v>317</v>
      </c>
      <c r="J38" s="59">
        <f>I38/B38</f>
        <v>0.00744306175158488</v>
      </c>
      <c r="K38" s="60">
        <v>72</v>
      </c>
      <c r="L38" s="61">
        <f>K38/B38</f>
        <v>0.00169053768490256</v>
      </c>
      <c r="M38" s="62">
        <v>245</v>
      </c>
      <c r="N38" s="63">
        <f>M38/B38</f>
        <v>0.00575252406668232</v>
      </c>
    </row>
    <row r="39" ht="14.55" customHeight="1">
      <c r="A39" t="s" s="52">
        <v>52</v>
      </c>
      <c r="B39" s="53">
        <v>14124</v>
      </c>
      <c r="C39" s="76">
        <v>-404</v>
      </c>
      <c r="D39" s="77">
        <f>C39/B39</f>
        <v>-0.0286037949589351</v>
      </c>
      <c r="E39" s="54">
        <v>-274</v>
      </c>
      <c r="F39" s="56">
        <v>263</v>
      </c>
      <c r="G39" s="56">
        <v>537</v>
      </c>
      <c r="H39" s="57">
        <f>E39/B39</f>
        <v>-0.019399603511753</v>
      </c>
      <c r="I39" s="54">
        <v>-127</v>
      </c>
      <c r="J39" s="71">
        <f>I39/B39</f>
        <v>-0.008991787029170211</v>
      </c>
      <c r="K39" s="60">
        <v>8</v>
      </c>
      <c r="L39" s="61">
        <f>K39/B39</f>
        <v>0.000566411781365052</v>
      </c>
      <c r="M39" s="80">
        <v>-135</v>
      </c>
      <c r="N39" s="57">
        <f>M39/B39</f>
        <v>-0.009558198810535261</v>
      </c>
    </row>
    <row r="40" ht="13.55" customHeight="1">
      <c r="A40" t="s" s="52">
        <v>53</v>
      </c>
      <c r="B40" s="53">
        <v>27947</v>
      </c>
      <c r="C40" s="64">
        <v>221</v>
      </c>
      <c r="D40" s="82">
        <f>C40/B40</f>
        <v>0.007907825526890179</v>
      </c>
      <c r="E40" s="54">
        <v>-324</v>
      </c>
      <c r="F40" s="56">
        <v>439</v>
      </c>
      <c r="G40" s="56">
        <v>763</v>
      </c>
      <c r="H40" s="57">
        <f>E40/B40</f>
        <v>-0.0115933731706444</v>
      </c>
      <c r="I40" s="64">
        <v>530</v>
      </c>
      <c r="J40" s="59">
        <f>I40/B40</f>
        <v>0.0189644684581529</v>
      </c>
      <c r="K40" s="60">
        <v>31</v>
      </c>
      <c r="L40" s="61">
        <f>K40/B40</f>
        <v>0.00110924249472215</v>
      </c>
      <c r="M40" s="62">
        <v>499</v>
      </c>
      <c r="N40" s="63">
        <f>M40/B40</f>
        <v>0.0178552259634308</v>
      </c>
    </row>
    <row r="41" ht="14.55" customHeight="1">
      <c r="A41" t="s" s="52">
        <v>54</v>
      </c>
      <c r="B41" s="53">
        <v>5766</v>
      </c>
      <c r="C41" s="76">
        <v>-285</v>
      </c>
      <c r="D41" s="77">
        <f>C41/B41</f>
        <v>-0.0494276795005203</v>
      </c>
      <c r="E41" s="54">
        <v>-155</v>
      </c>
      <c r="F41" s="56">
        <v>132</v>
      </c>
      <c r="G41" s="56">
        <v>287</v>
      </c>
      <c r="H41" s="57">
        <f>E41/B41</f>
        <v>-0.0268817204301075</v>
      </c>
      <c r="I41" s="54">
        <v>-130</v>
      </c>
      <c r="J41" s="71">
        <f>I41/B41</f>
        <v>-0.0225459590704128</v>
      </c>
      <c r="K41" s="78">
        <v>-1</v>
      </c>
      <c r="L41" s="79">
        <f>K41/B41</f>
        <v>-0.00017343045438779</v>
      </c>
      <c r="M41" s="80">
        <v>-129</v>
      </c>
      <c r="N41" s="57">
        <f>M41/B41</f>
        <v>-0.022372528616025</v>
      </c>
    </row>
    <row r="42" ht="13.55" customHeight="1">
      <c r="A42" t="s" s="52">
        <v>55</v>
      </c>
      <c r="B42" s="53">
        <v>10599</v>
      </c>
      <c r="C42" s="64">
        <v>32</v>
      </c>
      <c r="D42" s="42">
        <f>C42/B42</f>
        <v>0.00301915275025946</v>
      </c>
      <c r="E42" s="54">
        <v>-131</v>
      </c>
      <c r="F42" s="56">
        <v>256</v>
      </c>
      <c r="G42" s="56">
        <v>387</v>
      </c>
      <c r="H42" s="57">
        <f>E42/B42</f>
        <v>-0.0123596565713747</v>
      </c>
      <c r="I42" s="64">
        <v>151</v>
      </c>
      <c r="J42" s="59">
        <f>I42/B42</f>
        <v>0.0142466270402868</v>
      </c>
      <c r="K42" s="60">
        <v>2</v>
      </c>
      <c r="L42" s="67">
        <f>K42/B42</f>
        <v>0.000188697046891216</v>
      </c>
      <c r="M42" s="62">
        <v>149</v>
      </c>
      <c r="N42" s="63">
        <f>M42/B42</f>
        <v>0.0140579299933956</v>
      </c>
    </row>
    <row r="43" ht="14.55" customHeight="1">
      <c r="A43" t="s" s="52">
        <v>56</v>
      </c>
      <c r="B43" s="53">
        <v>24146</v>
      </c>
      <c r="C43" s="64">
        <v>687</v>
      </c>
      <c r="D43" s="42">
        <f>C43/B43</f>
        <v>0.0284519175018637</v>
      </c>
      <c r="E43" s="64">
        <v>804</v>
      </c>
      <c r="F43" s="56">
        <v>1392</v>
      </c>
      <c r="G43" s="56">
        <v>588</v>
      </c>
      <c r="H43" s="63">
        <f>E43/B43</f>
        <v>0.0332974405698666</v>
      </c>
      <c r="I43" s="95">
        <v>-130</v>
      </c>
      <c r="J43" s="71">
        <f>I43/B43</f>
        <v>-0.00538391452000331</v>
      </c>
      <c r="K43" s="72">
        <v>502</v>
      </c>
      <c r="L43" s="96">
        <f>K43/B43</f>
        <v>0.0207901929926282</v>
      </c>
      <c r="M43" s="80">
        <v>-632</v>
      </c>
      <c r="N43" s="97">
        <f>M43/B43</f>
        <v>-0.0261741075126315</v>
      </c>
    </row>
    <row r="44" ht="14.55" customHeight="1">
      <c r="A44" t="s" s="52">
        <v>57</v>
      </c>
      <c r="B44" s="53">
        <v>1150309</v>
      </c>
      <c r="C44" s="54">
        <v>-11974</v>
      </c>
      <c r="D44" s="81">
        <f>C44/B44</f>
        <v>-0.0104093769587128</v>
      </c>
      <c r="E44" s="64">
        <v>13451</v>
      </c>
      <c r="F44" s="56">
        <v>28400</v>
      </c>
      <c r="G44" s="56">
        <v>14949</v>
      </c>
      <c r="H44" s="63">
        <f>E44/B44</f>
        <v>0.0116933797788246</v>
      </c>
      <c r="I44" s="98">
        <v>-25628</v>
      </c>
      <c r="J44" s="71">
        <f>I44/B44</f>
        <v>-0.0222792310587851</v>
      </c>
      <c r="K44" s="72">
        <v>16121</v>
      </c>
      <c r="L44" s="73">
        <f>K44/B44</f>
        <v>0.014014495235628</v>
      </c>
      <c r="M44" s="74">
        <v>-41749</v>
      </c>
      <c r="N44" s="75">
        <f>M44/B44</f>
        <v>-0.0362937262944131</v>
      </c>
    </row>
    <row r="45" ht="13.55" customHeight="1">
      <c r="A45" t="s" s="52">
        <v>58</v>
      </c>
      <c r="B45" s="53">
        <v>14658</v>
      </c>
      <c r="C45" s="54">
        <v>-72</v>
      </c>
      <c r="D45" s="81">
        <f>C45/B45</f>
        <v>-0.0049119934506754</v>
      </c>
      <c r="E45" s="64">
        <v>160</v>
      </c>
      <c r="F45" s="56">
        <v>404</v>
      </c>
      <c r="G45" s="56">
        <v>244</v>
      </c>
      <c r="H45" s="63">
        <f>E45/B45</f>
        <v>0.0109155410015009</v>
      </c>
      <c r="I45" s="54">
        <v>-229</v>
      </c>
      <c r="J45" s="71">
        <f>I45/B45</f>
        <v>-0.0156228680583981</v>
      </c>
      <c r="K45" s="60">
        <v>75</v>
      </c>
      <c r="L45" s="61">
        <f>K45/B45</f>
        <v>0.00511665984445354</v>
      </c>
      <c r="M45" s="80">
        <v>-304</v>
      </c>
      <c r="N45" s="57">
        <f>M45/B45</f>
        <v>-0.0207395279028517</v>
      </c>
    </row>
    <row r="46" ht="14.55" customHeight="1">
      <c r="A46" t="s" s="52">
        <v>59</v>
      </c>
      <c r="B46" s="53">
        <v>72972</v>
      </c>
      <c r="C46" s="64">
        <v>1708</v>
      </c>
      <c r="D46" s="42">
        <f>C46/B46</f>
        <v>0.0234062380090994</v>
      </c>
      <c r="E46" s="64">
        <v>193</v>
      </c>
      <c r="F46" s="56">
        <v>1630</v>
      </c>
      <c r="G46" s="56">
        <v>1437</v>
      </c>
      <c r="H46" s="63">
        <f>E46/B46</f>
        <v>0.00264485007948254</v>
      </c>
      <c r="I46" s="64">
        <v>1543</v>
      </c>
      <c r="J46" s="59">
        <f>I46/B46</f>
        <v>0.0211450967494381</v>
      </c>
      <c r="K46" s="60">
        <v>88</v>
      </c>
      <c r="L46" s="61">
        <f>K46/B46</f>
        <v>0.00120594200515266</v>
      </c>
      <c r="M46" s="62">
        <v>1455</v>
      </c>
      <c r="N46" s="63">
        <f>M46/B46</f>
        <v>0.0199391547442855</v>
      </c>
    </row>
    <row r="47" ht="13.55" customHeight="1">
      <c r="A47" t="s" s="52">
        <v>60</v>
      </c>
      <c r="B47" s="53">
        <v>15476</v>
      </c>
      <c r="C47" s="64">
        <v>144</v>
      </c>
      <c r="D47" s="42">
        <f>C47/B47</f>
        <v>0.00930472990436805</v>
      </c>
      <c r="E47" s="54">
        <v>-216</v>
      </c>
      <c r="F47" s="56">
        <v>324</v>
      </c>
      <c r="G47" s="56">
        <v>540</v>
      </c>
      <c r="H47" s="57">
        <f>E47/B47</f>
        <v>-0.0139570948565521</v>
      </c>
      <c r="I47" s="64">
        <v>353</v>
      </c>
      <c r="J47" s="59">
        <f>I47/B47</f>
        <v>0.02280951150168</v>
      </c>
      <c r="K47" s="60">
        <v>15</v>
      </c>
      <c r="L47" s="61">
        <f>K47/B47</f>
        <v>0.0009692426983716719</v>
      </c>
      <c r="M47" s="62">
        <v>338</v>
      </c>
      <c r="N47" s="63">
        <f>M47/B47</f>
        <v>0.0218402688033083</v>
      </c>
    </row>
    <row r="48" ht="13.55" customHeight="1">
      <c r="A48" t="s" s="52">
        <v>61</v>
      </c>
      <c r="B48" s="53">
        <v>27249</v>
      </c>
      <c r="C48" s="64">
        <v>912</v>
      </c>
      <c r="D48" s="42">
        <f>C48/B48</f>
        <v>0.0334691181327755</v>
      </c>
      <c r="E48" s="54">
        <v>-12</v>
      </c>
      <c r="F48" s="56">
        <v>584</v>
      </c>
      <c r="G48" s="56">
        <v>596</v>
      </c>
      <c r="H48" s="90">
        <f>E48/B48</f>
        <v>-0.000440383133325994</v>
      </c>
      <c r="I48" s="64">
        <v>935</v>
      </c>
      <c r="J48" s="59">
        <f>I48/B48</f>
        <v>0.0343131858049837</v>
      </c>
      <c r="K48" s="60">
        <v>13</v>
      </c>
      <c r="L48" s="61">
        <f>K48/B48</f>
        <v>0.000477081727769826</v>
      </c>
      <c r="M48" s="62">
        <v>922</v>
      </c>
      <c r="N48" s="63">
        <f>M48/B48</f>
        <v>0.0338361040772138</v>
      </c>
    </row>
    <row r="49" ht="13.55" customHeight="1">
      <c r="A49" t="s" s="52">
        <v>62</v>
      </c>
      <c r="B49" s="53">
        <v>8180</v>
      </c>
      <c r="C49" s="64">
        <v>68</v>
      </c>
      <c r="D49" s="42">
        <f>C49/B49</f>
        <v>0.00831295843520782</v>
      </c>
      <c r="E49" s="54">
        <v>-74</v>
      </c>
      <c r="F49" s="56">
        <v>305</v>
      </c>
      <c r="G49" s="56">
        <v>379</v>
      </c>
      <c r="H49" s="57">
        <f>E49/B49</f>
        <v>-0.009046454767726159</v>
      </c>
      <c r="I49" s="64">
        <v>136</v>
      </c>
      <c r="J49" s="59">
        <f>I49/B49</f>
        <v>0.0166259168704156</v>
      </c>
      <c r="K49" s="78">
        <v>-1</v>
      </c>
      <c r="L49" s="79">
        <f>K49/B49</f>
        <v>-0.000122249388753056</v>
      </c>
      <c r="M49" s="62">
        <v>137</v>
      </c>
      <c r="N49" s="63">
        <f>M49/B49</f>
        <v>0.0167481662591687</v>
      </c>
    </row>
    <row r="50" ht="13.55" customHeight="1">
      <c r="A50" t="s" s="52">
        <v>63</v>
      </c>
      <c r="B50" s="53">
        <v>54477</v>
      </c>
      <c r="C50" s="64">
        <v>599</v>
      </c>
      <c r="D50" s="42">
        <f>C50/B50</f>
        <v>0.0109954659764671</v>
      </c>
      <c r="E50" s="54">
        <v>-598</v>
      </c>
      <c r="F50" s="56">
        <v>1072</v>
      </c>
      <c r="G50" s="56">
        <v>1670</v>
      </c>
      <c r="H50" s="57">
        <f>E50/B50</f>
        <v>-0.0109771096058887</v>
      </c>
      <c r="I50" s="58">
        <v>1215</v>
      </c>
      <c r="J50" s="59">
        <f>I50/B50</f>
        <v>0.0223029902527672</v>
      </c>
      <c r="K50" s="60">
        <v>54</v>
      </c>
      <c r="L50" s="61">
        <f>K50/B50</f>
        <v>0.000991244011234099</v>
      </c>
      <c r="M50" s="62">
        <v>1161</v>
      </c>
      <c r="N50" s="63">
        <f>M50/B50</f>
        <v>0.0213117462415331</v>
      </c>
    </row>
    <row r="51" ht="15.05" customHeight="1">
      <c r="A51" t="s" s="52">
        <v>64</v>
      </c>
      <c r="B51" s="53">
        <v>91419</v>
      </c>
      <c r="C51" s="64">
        <v>3630</v>
      </c>
      <c r="D51" s="42">
        <f>C51/B51</f>
        <v>0.0397072818560693</v>
      </c>
      <c r="E51" s="64">
        <v>161</v>
      </c>
      <c r="F51" s="56">
        <v>2229</v>
      </c>
      <c r="G51" s="56">
        <v>2068</v>
      </c>
      <c r="H51" s="63">
        <f>E51/B51</f>
        <v>0.0017611218674455</v>
      </c>
      <c r="I51" s="66">
        <v>3553</v>
      </c>
      <c r="J51" s="59">
        <f>I51/B51</f>
        <v>0.0388650061803345</v>
      </c>
      <c r="K51" s="60">
        <v>248</v>
      </c>
      <c r="L51" s="67">
        <f>K51/B51</f>
        <v>0.00271278399457443</v>
      </c>
      <c r="M51" s="62">
        <v>3305</v>
      </c>
      <c r="N51" s="63">
        <f>M51/B51</f>
        <v>0.0361522221857601</v>
      </c>
    </row>
    <row r="52" ht="14.55" customHeight="1">
      <c r="A52" t="s" s="52">
        <v>65</v>
      </c>
      <c r="B52" s="53">
        <v>27982</v>
      </c>
      <c r="C52" s="64">
        <v>778</v>
      </c>
      <c r="D52" s="42">
        <f>C52/B52</f>
        <v>0.0278035880208706</v>
      </c>
      <c r="E52" s="64">
        <v>292</v>
      </c>
      <c r="F52" s="56">
        <v>836</v>
      </c>
      <c r="G52" s="56">
        <v>544</v>
      </c>
      <c r="H52" s="63">
        <f>E52/B52</f>
        <v>0.0104352798227432</v>
      </c>
      <c r="I52" s="64">
        <v>492</v>
      </c>
      <c r="J52" s="59">
        <f>I52/B52</f>
        <v>0.0175827317561289</v>
      </c>
      <c r="K52" s="72">
        <v>352</v>
      </c>
      <c r="L52" s="73">
        <f>K52/B52</f>
        <v>0.0125795154027589</v>
      </c>
      <c r="M52" s="62">
        <v>140</v>
      </c>
      <c r="N52" s="63">
        <f>M52/B52</f>
        <v>0.00500321635337002</v>
      </c>
    </row>
    <row r="53" ht="13.55" customHeight="1">
      <c r="A53" t="s" s="52">
        <v>66</v>
      </c>
      <c r="B53" s="53">
        <v>6720</v>
      </c>
      <c r="C53" s="64">
        <v>5</v>
      </c>
      <c r="D53" s="42">
        <f>C53/B53</f>
        <v>0.000744047619047619</v>
      </c>
      <c r="E53" s="54">
        <v>-85</v>
      </c>
      <c r="F53" s="56">
        <v>246</v>
      </c>
      <c r="G53" s="56">
        <v>331</v>
      </c>
      <c r="H53" s="57">
        <f>E53/B53</f>
        <v>-0.0126488095238095</v>
      </c>
      <c r="I53" s="64">
        <v>85</v>
      </c>
      <c r="J53" s="59">
        <f>I53/B53</f>
        <v>0.0126488095238095</v>
      </c>
      <c r="K53" s="78">
        <v>-5</v>
      </c>
      <c r="L53" s="79">
        <f>K53/B53</f>
        <v>-0.000744047619047619</v>
      </c>
      <c r="M53" s="62">
        <v>90</v>
      </c>
      <c r="N53" s="63">
        <f>M53/B53</f>
        <v>0.0133928571428571</v>
      </c>
    </row>
    <row r="54" ht="13.55" customHeight="1">
      <c r="A54" t="s" s="52">
        <v>67</v>
      </c>
      <c r="B54" s="53">
        <v>16787</v>
      </c>
      <c r="C54" s="54">
        <v>-339</v>
      </c>
      <c r="D54" s="81">
        <f>C54/B54</f>
        <v>-0.0201941978912254</v>
      </c>
      <c r="E54" s="54">
        <v>-318</v>
      </c>
      <c r="F54" s="56">
        <v>374</v>
      </c>
      <c r="G54" s="56">
        <v>692</v>
      </c>
      <c r="H54" s="57">
        <f>E54/B54</f>
        <v>-0.0189432298802645</v>
      </c>
      <c r="I54" s="54">
        <v>-18</v>
      </c>
      <c r="J54" s="71">
        <f>I54/B54</f>
        <v>-0.00107225829510931</v>
      </c>
      <c r="K54" s="86">
        <v>0</v>
      </c>
      <c r="L54" s="91">
        <f>K54/B54</f>
        <v>0</v>
      </c>
      <c r="M54" s="80">
        <v>-18</v>
      </c>
      <c r="N54" s="57">
        <f>M54/B54</f>
        <v>-0.00107225829510931</v>
      </c>
    </row>
    <row r="55" ht="14.05" customHeight="1">
      <c r="A55" t="s" s="52">
        <v>68</v>
      </c>
      <c r="B55" s="53">
        <v>38711</v>
      </c>
      <c r="C55" s="64">
        <v>777</v>
      </c>
      <c r="D55" s="99">
        <f>C55/B55</f>
        <v>0.0200718142130144</v>
      </c>
      <c r="E55" s="54">
        <v>-347</v>
      </c>
      <c r="F55" s="56">
        <v>788</v>
      </c>
      <c r="G55" s="56">
        <v>1135</v>
      </c>
      <c r="H55" s="57">
        <f>E55/B55</f>
        <v>-0.008963860401436281</v>
      </c>
      <c r="I55" s="64">
        <v>1122</v>
      </c>
      <c r="J55" s="59">
        <f>I55/B55</f>
        <v>0.0289840097130015</v>
      </c>
      <c r="K55" s="60">
        <v>4</v>
      </c>
      <c r="L55" s="61">
        <f>K55/B55</f>
        <v>0.000103329802898401</v>
      </c>
      <c r="M55" s="62">
        <v>1118</v>
      </c>
      <c r="N55" s="63">
        <f>M55/B55</f>
        <v>0.0288806799101031</v>
      </c>
    </row>
    <row r="56" ht="15.55" customHeight="1">
      <c r="A56" t="s" s="52">
        <v>69</v>
      </c>
      <c r="B56" s="53">
        <v>24727</v>
      </c>
      <c r="C56" s="100">
        <v>1380</v>
      </c>
      <c r="D56" s="101">
        <f>C56/B56</f>
        <v>0.0558094390746957</v>
      </c>
      <c r="E56" s="54">
        <v>-220</v>
      </c>
      <c r="F56" s="56">
        <v>352</v>
      </c>
      <c r="G56" s="56">
        <v>572</v>
      </c>
      <c r="H56" s="57">
        <f>E56/B56</f>
        <v>-0.00889715695393699</v>
      </c>
      <c r="I56" s="64">
        <v>1632</v>
      </c>
      <c r="J56" s="59">
        <f>I56/B56</f>
        <v>0.06600072794920531</v>
      </c>
      <c r="K56" s="60">
        <v>11</v>
      </c>
      <c r="L56" s="61">
        <f>K56/B56</f>
        <v>0.00044485784769685</v>
      </c>
      <c r="M56" s="62">
        <v>1621</v>
      </c>
      <c r="N56" s="63">
        <f>M56/B56</f>
        <v>0.0655558701015085</v>
      </c>
    </row>
    <row r="57" ht="13.55" customHeight="1">
      <c r="A57" t="s" s="52">
        <v>70</v>
      </c>
      <c r="B57" s="53">
        <v>15333</v>
      </c>
      <c r="C57" s="64">
        <v>8</v>
      </c>
      <c r="D57" s="42">
        <f>C57/B57</f>
        <v>0.000521750472836366</v>
      </c>
      <c r="E57" s="54">
        <v>-359</v>
      </c>
      <c r="F57" s="56">
        <v>240</v>
      </c>
      <c r="G57" s="56">
        <v>599</v>
      </c>
      <c r="H57" s="57">
        <f>E57/B57</f>
        <v>-0.0234135524685319</v>
      </c>
      <c r="I57" s="64">
        <v>369</v>
      </c>
      <c r="J57" s="59">
        <f>I57/B57</f>
        <v>0.0240657405595774</v>
      </c>
      <c r="K57" s="60">
        <v>24</v>
      </c>
      <c r="L57" s="61">
        <f>K57/B57</f>
        <v>0.0015652514185091</v>
      </c>
      <c r="M57" s="62">
        <v>345</v>
      </c>
      <c r="N57" s="63">
        <f>M57/B57</f>
        <v>0.0225004891410683</v>
      </c>
    </row>
    <row r="58" ht="13.55" customHeight="1">
      <c r="A58" t="s" s="52">
        <v>71</v>
      </c>
      <c r="B58" s="53">
        <v>20522</v>
      </c>
      <c r="C58" s="64">
        <v>553</v>
      </c>
      <c r="D58" s="42">
        <f>C58/B58</f>
        <v>0.0269466913556184</v>
      </c>
      <c r="E58" s="64">
        <v>117</v>
      </c>
      <c r="F58" s="56">
        <v>546</v>
      </c>
      <c r="G58" s="56">
        <v>429</v>
      </c>
      <c r="H58" s="63">
        <f>E58/B58</f>
        <v>0.00570119871357567</v>
      </c>
      <c r="I58" s="64">
        <v>450</v>
      </c>
      <c r="J58" s="59">
        <f>I58/B58</f>
        <v>0.0219276873599064</v>
      </c>
      <c r="K58" s="60">
        <v>14</v>
      </c>
      <c r="L58" s="61">
        <f>K58/B58</f>
        <v>0.000682194717863756</v>
      </c>
      <c r="M58" s="62">
        <v>436</v>
      </c>
      <c r="N58" s="63">
        <f>M58/B58</f>
        <v>0.0212454926420427</v>
      </c>
    </row>
    <row r="59" ht="14.05" customHeight="1">
      <c r="A59" t="s" s="52">
        <v>72</v>
      </c>
      <c r="B59" s="53">
        <v>11391</v>
      </c>
      <c r="C59" s="54">
        <v>-163</v>
      </c>
      <c r="D59" s="92">
        <f>C59/B59</f>
        <v>-0.0143095426213677</v>
      </c>
      <c r="E59" s="54">
        <v>-133</v>
      </c>
      <c r="F59" s="56">
        <v>248</v>
      </c>
      <c r="G59" s="56">
        <v>381</v>
      </c>
      <c r="H59" s="57">
        <f>E59/B59</f>
        <v>-0.0116758844701958</v>
      </c>
      <c r="I59" s="54">
        <v>-38</v>
      </c>
      <c r="J59" s="71">
        <f>I59/B59</f>
        <v>-0.00333596699148451</v>
      </c>
      <c r="K59" s="60">
        <v>6</v>
      </c>
      <c r="L59" s="61">
        <f>K59/B59</f>
        <v>0.000526731630234396</v>
      </c>
      <c r="M59" s="80">
        <v>-44</v>
      </c>
      <c r="N59" s="57">
        <f>M59/B59</f>
        <v>-0.0038626986217189</v>
      </c>
    </row>
    <row r="60" ht="14.55" customHeight="1">
      <c r="A60" t="s" s="52">
        <v>73</v>
      </c>
      <c r="B60" s="53">
        <v>34022</v>
      </c>
      <c r="C60" s="54">
        <v>-378</v>
      </c>
      <c r="D60" s="89">
        <f>C60/B60</f>
        <v>-0.0111104579389807</v>
      </c>
      <c r="E60" s="54">
        <v>-563</v>
      </c>
      <c r="F60" s="56">
        <v>802</v>
      </c>
      <c r="G60" s="56">
        <v>1365</v>
      </c>
      <c r="H60" s="57">
        <f>E60/B60</f>
        <v>-0.0165481159249897</v>
      </c>
      <c r="I60" s="64">
        <v>180</v>
      </c>
      <c r="J60" s="59">
        <f>I60/B60</f>
        <v>0.00529069425665746</v>
      </c>
      <c r="K60" s="60">
        <v>11</v>
      </c>
      <c r="L60" s="67">
        <f>K60/B60</f>
        <v>0.000323320204573511</v>
      </c>
      <c r="M60" s="62">
        <v>169</v>
      </c>
      <c r="N60" s="63">
        <f>M60/B60</f>
        <v>0.00496737405208395</v>
      </c>
    </row>
    <row r="61" ht="14.05" customHeight="1">
      <c r="A61" t="s" s="52">
        <v>74</v>
      </c>
      <c r="B61" s="53">
        <v>137148</v>
      </c>
      <c r="C61" s="64">
        <v>879</v>
      </c>
      <c r="D61" s="42">
        <f>C61/B61</f>
        <v>0.00640913465745035</v>
      </c>
      <c r="E61" s="64">
        <v>247</v>
      </c>
      <c r="F61" s="56">
        <v>3570</v>
      </c>
      <c r="G61" s="56">
        <v>3323</v>
      </c>
      <c r="H61" s="63">
        <f>E61/B61</f>
        <v>0.00180097413013679</v>
      </c>
      <c r="I61" s="58">
        <v>582</v>
      </c>
      <c r="J61" s="59">
        <f>I61/B61</f>
        <v>0.00424359086534255</v>
      </c>
      <c r="K61" s="60">
        <v>323</v>
      </c>
      <c r="L61" s="102">
        <f>K61/B61</f>
        <v>0.00235512001633272</v>
      </c>
      <c r="M61" s="62">
        <v>259</v>
      </c>
      <c r="N61" s="63">
        <f>M61/B61</f>
        <v>0.00188847084900983</v>
      </c>
    </row>
    <row r="62" ht="14.55" customHeight="1">
      <c r="A62" t="s" s="52">
        <v>75</v>
      </c>
      <c r="B62" s="53">
        <v>109979</v>
      </c>
      <c r="C62" s="64">
        <v>2958</v>
      </c>
      <c r="D62" s="42">
        <f>C62/B62</f>
        <v>0.0268960437901781</v>
      </c>
      <c r="E62" s="54">
        <v>-406</v>
      </c>
      <c r="F62" s="56">
        <v>2216</v>
      </c>
      <c r="G62" s="56">
        <v>2622</v>
      </c>
      <c r="H62" s="57">
        <f>E62/B62</f>
        <v>-0.00369161385355386</v>
      </c>
      <c r="I62" s="66">
        <v>3387</v>
      </c>
      <c r="J62" s="59">
        <f>I62/B62</f>
        <v>0.0307967884778003</v>
      </c>
      <c r="K62" s="60">
        <v>144</v>
      </c>
      <c r="L62" s="67">
        <f>K62/B62</f>
        <v>0.00130934087416689</v>
      </c>
      <c r="M62" s="103">
        <v>3243</v>
      </c>
      <c r="N62" s="68">
        <f>M62/B62</f>
        <v>0.0294874476036334</v>
      </c>
    </row>
    <row r="63" ht="14.55" customHeight="1">
      <c r="A63" t="s" s="52">
        <v>76</v>
      </c>
      <c r="B63" s="53">
        <v>51814</v>
      </c>
      <c r="C63" s="54">
        <v>-652</v>
      </c>
      <c r="D63" s="92">
        <f>C63/B63</f>
        <v>-0.0125834716485892</v>
      </c>
      <c r="E63" s="64">
        <v>640</v>
      </c>
      <c r="F63" s="56">
        <v>1460</v>
      </c>
      <c r="G63" s="56">
        <v>820</v>
      </c>
      <c r="H63" s="63">
        <f>E63/B63</f>
        <v>0.0123518740108851</v>
      </c>
      <c r="I63" s="54">
        <v>-1318</v>
      </c>
      <c r="J63" s="71">
        <f>I63/B63</f>
        <v>-0.0254371405411665</v>
      </c>
      <c r="K63" s="72">
        <v>650</v>
      </c>
      <c r="L63" s="96">
        <f>K63/B63</f>
        <v>0.0125448720423052</v>
      </c>
      <c r="M63" s="104">
        <v>-1968</v>
      </c>
      <c r="N63" s="105">
        <f>M63/B63</f>
        <v>-0.0379820125834716</v>
      </c>
    </row>
    <row r="64" ht="14.55" customHeight="1">
      <c r="A64" t="s" s="52">
        <v>77</v>
      </c>
      <c r="B64" s="53">
        <v>334389</v>
      </c>
      <c r="C64" s="54">
        <v>-427</v>
      </c>
      <c r="D64" s="94">
        <f>C64/B64</f>
        <v>-0.00127695588072574</v>
      </c>
      <c r="E64" s="64">
        <v>75</v>
      </c>
      <c r="F64" s="56">
        <v>8271</v>
      </c>
      <c r="G64" s="56">
        <v>8196</v>
      </c>
      <c r="H64" s="90">
        <f>E64/B64</f>
        <v>0.00022428967460054</v>
      </c>
      <c r="I64" s="54">
        <v>-659</v>
      </c>
      <c r="J64" s="71">
        <f>I64/B64</f>
        <v>-0.00197075860749008</v>
      </c>
      <c r="K64" s="60">
        <v>2826</v>
      </c>
      <c r="L64" s="106">
        <f>K64/B64</f>
        <v>0.00845123493894835</v>
      </c>
      <c r="M64" s="80">
        <v>-3485</v>
      </c>
      <c r="N64" s="107">
        <f>M64/B64</f>
        <v>-0.0104219935464384</v>
      </c>
    </row>
    <row r="65" ht="14.55" customHeight="1">
      <c r="A65" t="s" s="52">
        <v>78</v>
      </c>
      <c r="B65" s="53">
        <v>50948</v>
      </c>
      <c r="C65" s="54">
        <v>-1043</v>
      </c>
      <c r="D65" s="89">
        <f>C65/B65</f>
        <v>-0.0204718536547068</v>
      </c>
      <c r="E65" s="54">
        <v>-1206</v>
      </c>
      <c r="F65" s="56">
        <v>792</v>
      </c>
      <c r="G65" s="56">
        <v>1998</v>
      </c>
      <c r="H65" s="57">
        <f>E65/B65</f>
        <v>-0.0236711941587501</v>
      </c>
      <c r="I65" s="64">
        <v>141</v>
      </c>
      <c r="J65" s="59">
        <f>I65/B65</f>
        <v>0.00276752767527675</v>
      </c>
      <c r="K65" s="60">
        <v>37</v>
      </c>
      <c r="L65" s="102">
        <f>K65/B65</f>
        <v>0.000726230666561985</v>
      </c>
      <c r="M65" s="62">
        <v>104</v>
      </c>
      <c r="N65" s="108">
        <f>M65/B65</f>
        <v>0.00204129700871477</v>
      </c>
    </row>
    <row r="66" ht="13.55" customHeight="1">
      <c r="A66" t="s" s="52">
        <v>79</v>
      </c>
      <c r="B66" s="53">
        <v>2232</v>
      </c>
      <c r="C66" s="64">
        <v>68</v>
      </c>
      <c r="D66" s="42">
        <f>C66/B66</f>
        <v>0.0304659498207885</v>
      </c>
      <c r="E66" s="54">
        <v>-27</v>
      </c>
      <c r="F66" s="56">
        <v>41</v>
      </c>
      <c r="G66" s="56">
        <v>68</v>
      </c>
      <c r="H66" s="57">
        <f>E66/B66</f>
        <v>-0.0120967741935484</v>
      </c>
      <c r="I66" s="64">
        <v>96</v>
      </c>
      <c r="J66" s="59">
        <f>I66/B66</f>
        <v>0.043010752688172</v>
      </c>
      <c r="K66" s="78">
        <v>-1</v>
      </c>
      <c r="L66" s="79">
        <f>K66/B66</f>
        <v>-0.000448028673835125</v>
      </c>
      <c r="M66" s="62">
        <v>97</v>
      </c>
      <c r="N66" s="63">
        <f>M66/B66</f>
        <v>0.0434587813620072</v>
      </c>
    </row>
    <row r="67" ht="13.55" customHeight="1">
      <c r="A67" t="s" s="52">
        <v>80</v>
      </c>
      <c r="B67" s="53">
        <v>23033</v>
      </c>
      <c r="C67" s="54">
        <v>-70</v>
      </c>
      <c r="D67" s="81">
        <f>C67/B67</f>
        <v>-0.00303911778752225</v>
      </c>
      <c r="E67" s="54">
        <v>-34</v>
      </c>
      <c r="F67" s="56">
        <v>729</v>
      </c>
      <c r="G67" s="56">
        <v>763</v>
      </c>
      <c r="H67" s="57">
        <f>E67/B67</f>
        <v>-0.00147614292536795</v>
      </c>
      <c r="I67" s="84">
        <v>-34</v>
      </c>
      <c r="J67" s="71">
        <f>I67/B67</f>
        <v>-0.00147614292536795</v>
      </c>
      <c r="K67" s="60">
        <v>28</v>
      </c>
      <c r="L67" s="61">
        <f>K67/B67</f>
        <v>0.0012156471150089</v>
      </c>
      <c r="M67" s="80">
        <v>-62</v>
      </c>
      <c r="N67" s="57">
        <f>M67/B67</f>
        <v>-0.00269179004037685</v>
      </c>
    </row>
    <row r="68" ht="14.05" customHeight="1">
      <c r="A68" t="s" s="52">
        <v>81</v>
      </c>
      <c r="B68" s="53">
        <v>38606</v>
      </c>
      <c r="C68" s="64">
        <v>1541</v>
      </c>
      <c r="D68" s="42">
        <f>C68/B68</f>
        <v>0.0399160752214682</v>
      </c>
      <c r="E68" s="54">
        <v>-163</v>
      </c>
      <c r="F68" s="56">
        <v>814</v>
      </c>
      <c r="G68" s="56">
        <v>977</v>
      </c>
      <c r="H68" s="57">
        <f>E68/B68</f>
        <v>-0.00422214163601513</v>
      </c>
      <c r="I68" s="93">
        <v>1704</v>
      </c>
      <c r="J68" s="59">
        <f>I68/B68</f>
        <v>0.0441382168574833</v>
      </c>
      <c r="K68" s="60">
        <v>128</v>
      </c>
      <c r="L68" s="61">
        <f>K68/B68</f>
        <v>0.00331554680619593</v>
      </c>
      <c r="M68" s="62">
        <v>1576</v>
      </c>
      <c r="N68" s="63">
        <f>M68/B68</f>
        <v>0.0408226700512874</v>
      </c>
    </row>
    <row r="69" ht="14.55" customHeight="1">
      <c r="A69" t="s" s="52">
        <v>82</v>
      </c>
      <c r="B69" s="53">
        <v>78254</v>
      </c>
      <c r="C69" s="64">
        <v>2944</v>
      </c>
      <c r="D69" s="42">
        <f>C69/B69</f>
        <v>0.0376210800725841</v>
      </c>
      <c r="E69" s="54">
        <v>-395</v>
      </c>
      <c r="F69" s="56">
        <v>1729</v>
      </c>
      <c r="G69" s="56">
        <v>2124</v>
      </c>
      <c r="H69" s="57">
        <f>E69/B69</f>
        <v>-0.00504766529506479</v>
      </c>
      <c r="I69" s="66">
        <v>3364</v>
      </c>
      <c r="J69" s="59">
        <f>I69/B69</f>
        <v>0.0429882178546784</v>
      </c>
      <c r="K69" s="60">
        <v>230</v>
      </c>
      <c r="L69" s="61">
        <f>K69/B69</f>
        <v>0.00293914688067064</v>
      </c>
      <c r="M69" s="62">
        <v>3134</v>
      </c>
      <c r="N69" s="63">
        <f>M69/B69</f>
        <v>0.0400490709740077</v>
      </c>
    </row>
    <row r="70" ht="13.55" customHeight="1">
      <c r="A70" t="s" s="52">
        <v>83</v>
      </c>
      <c r="B70" s="53">
        <v>6608</v>
      </c>
      <c r="C70" s="64">
        <v>112</v>
      </c>
      <c r="D70" s="99">
        <f>C70/B70</f>
        <v>0.0169491525423729</v>
      </c>
      <c r="E70" s="54">
        <v>-121</v>
      </c>
      <c r="F70" s="56">
        <v>127</v>
      </c>
      <c r="G70" s="56">
        <v>248</v>
      </c>
      <c r="H70" s="57">
        <f>E70/B70</f>
        <v>-0.0183111380145278</v>
      </c>
      <c r="I70" s="64">
        <v>239</v>
      </c>
      <c r="J70" s="59">
        <f>I70/B70</f>
        <v>0.0361682808716707</v>
      </c>
      <c r="K70" s="86">
        <v>0</v>
      </c>
      <c r="L70" s="91">
        <f>K70/B70</f>
        <v>0</v>
      </c>
      <c r="M70" s="62">
        <v>239</v>
      </c>
      <c r="N70" s="63">
        <f>M70/B70</f>
        <v>0.0361682808716707</v>
      </c>
    </row>
    <row r="71" ht="15.55" customHeight="1">
      <c r="A71" t="s" s="52">
        <v>84</v>
      </c>
      <c r="B71" s="53">
        <v>26273</v>
      </c>
      <c r="C71" s="100">
        <v>1134</v>
      </c>
      <c r="D71" s="109">
        <f>C71/B71</f>
        <v>0.0431621817074563</v>
      </c>
      <c r="E71" s="64">
        <v>173</v>
      </c>
      <c r="F71" s="56">
        <v>701</v>
      </c>
      <c r="G71" s="56">
        <v>528</v>
      </c>
      <c r="H71" s="63">
        <f>E71/B71</f>
        <v>0.0065847067331481</v>
      </c>
      <c r="I71" s="64">
        <v>978</v>
      </c>
      <c r="J71" s="59">
        <f>I71/B71</f>
        <v>0.0372245270810338</v>
      </c>
      <c r="K71" s="60">
        <v>31</v>
      </c>
      <c r="L71" s="61">
        <f>K71/B71</f>
        <v>0.00117991854755833</v>
      </c>
      <c r="M71" s="62">
        <v>947</v>
      </c>
      <c r="N71" s="63">
        <f>M71/B71</f>
        <v>0.0360446085334754</v>
      </c>
    </row>
    <row r="72" ht="15.05" customHeight="1">
      <c r="A72" t="s" s="52">
        <v>85</v>
      </c>
      <c r="B72" s="53">
        <v>17810</v>
      </c>
      <c r="C72" s="64">
        <v>681</v>
      </c>
      <c r="D72" s="85">
        <f>C72/B72</f>
        <v>0.0382369455362156</v>
      </c>
      <c r="E72" s="64">
        <v>12</v>
      </c>
      <c r="F72" s="56">
        <v>458</v>
      </c>
      <c r="G72" s="56">
        <v>446</v>
      </c>
      <c r="H72" s="63">
        <f>E72/B72</f>
        <v>0.000673778775968557</v>
      </c>
      <c r="I72" s="64">
        <v>667</v>
      </c>
      <c r="J72" s="59">
        <f>I72/B72</f>
        <v>0.0374508702975856</v>
      </c>
      <c r="K72" s="60">
        <v>29</v>
      </c>
      <c r="L72" s="61">
        <f>K72/B72</f>
        <v>0.00162829870859068</v>
      </c>
      <c r="M72" s="62">
        <v>638</v>
      </c>
      <c r="N72" s="63">
        <f>M72/B72</f>
        <v>0.0358225715889949</v>
      </c>
    </row>
    <row r="73" ht="13.55" customHeight="1">
      <c r="A73" t="s" s="52">
        <v>86</v>
      </c>
      <c r="B73" s="53">
        <v>10919</v>
      </c>
      <c r="C73" s="54">
        <v>-169</v>
      </c>
      <c r="D73" s="81">
        <f>C73/B73</f>
        <v>-0.0154776078395457</v>
      </c>
      <c r="E73" s="54">
        <v>-442</v>
      </c>
      <c r="F73" s="56">
        <v>127</v>
      </c>
      <c r="G73" s="56">
        <v>569</v>
      </c>
      <c r="H73" s="57">
        <f>E73/B73</f>
        <v>-0.0404798974265043</v>
      </c>
      <c r="I73" s="64">
        <v>287</v>
      </c>
      <c r="J73" s="59">
        <f>I73/B73</f>
        <v>0.0262844582837256</v>
      </c>
      <c r="K73" s="60">
        <v>10</v>
      </c>
      <c r="L73" s="61">
        <f>K73/B73</f>
        <v>0.000915834783405074</v>
      </c>
      <c r="M73" s="62">
        <v>277</v>
      </c>
      <c r="N73" s="63">
        <f>M73/B73</f>
        <v>0.0253686235003205</v>
      </c>
    </row>
    <row r="74" ht="13.55" customHeight="1">
      <c r="A74" t="s" s="52">
        <v>87</v>
      </c>
      <c r="B74" s="53">
        <v>22173</v>
      </c>
      <c r="C74" s="54">
        <v>-191</v>
      </c>
      <c r="D74" s="81">
        <f>C74/B74</f>
        <v>-0.00861408018761557</v>
      </c>
      <c r="E74" s="54">
        <v>-364</v>
      </c>
      <c r="F74" s="56">
        <v>490</v>
      </c>
      <c r="G74" s="56">
        <v>854</v>
      </c>
      <c r="H74" s="57">
        <f>E74/B74</f>
        <v>-0.0164163622423668</v>
      </c>
      <c r="I74" s="64">
        <v>173</v>
      </c>
      <c r="J74" s="59">
        <f>I74/B74</f>
        <v>0.00780228205475127</v>
      </c>
      <c r="K74" s="60">
        <v>9</v>
      </c>
      <c r="L74" s="61">
        <f>K74/B74</f>
        <v>0.000405899066432147</v>
      </c>
      <c r="M74" s="62">
        <v>164</v>
      </c>
      <c r="N74" s="63">
        <f>M74/B74</f>
        <v>0.00739638298831913</v>
      </c>
    </row>
    <row r="75" ht="13.55" customHeight="1">
      <c r="A75" t="s" s="52">
        <v>88</v>
      </c>
      <c r="B75" s="53">
        <v>7320</v>
      </c>
      <c r="C75" s="64">
        <v>140</v>
      </c>
      <c r="D75" s="99">
        <f>C75/B75</f>
        <v>0.0191256830601093</v>
      </c>
      <c r="E75" s="64">
        <v>27</v>
      </c>
      <c r="F75" s="56">
        <v>226</v>
      </c>
      <c r="G75" s="56">
        <v>199</v>
      </c>
      <c r="H75" s="63">
        <f>E75/B75</f>
        <v>0.00368852459016393</v>
      </c>
      <c r="I75" s="58">
        <v>116</v>
      </c>
      <c r="J75" s="59">
        <f>I75/B75</f>
        <v>0.0158469945355191</v>
      </c>
      <c r="K75" s="60">
        <v>46</v>
      </c>
      <c r="L75" s="61">
        <f>K75/B75</f>
        <v>0.00628415300546448</v>
      </c>
      <c r="M75" s="62">
        <v>70</v>
      </c>
      <c r="N75" s="63">
        <f>M75/B75</f>
        <v>0.00956284153005464</v>
      </c>
    </row>
    <row r="76" ht="15.05" customHeight="1">
      <c r="A76" t="s" s="52">
        <v>89</v>
      </c>
      <c r="B76" s="53">
        <v>420959</v>
      </c>
      <c r="C76" s="64">
        <v>11130</v>
      </c>
      <c r="D76" s="65">
        <f>C76/B76</f>
        <v>0.0264396295126129</v>
      </c>
      <c r="E76" s="64">
        <v>6297</v>
      </c>
      <c r="F76" s="56">
        <v>10692</v>
      </c>
      <c r="G76" s="56">
        <v>4395</v>
      </c>
      <c r="H76" s="63">
        <f>E76/B76</f>
        <v>0.014958701441233</v>
      </c>
      <c r="I76" s="93">
        <v>4452</v>
      </c>
      <c r="J76" s="59">
        <f>I76/B76</f>
        <v>0.0105758518050451</v>
      </c>
      <c r="K76" s="60">
        <v>3629</v>
      </c>
      <c r="L76" s="61">
        <f>K76/B76</f>
        <v>0.008620792048631811</v>
      </c>
      <c r="M76" s="62">
        <v>823</v>
      </c>
      <c r="N76" s="63">
        <f>M76/B76</f>
        <v>0.00195505975641333</v>
      </c>
    </row>
    <row r="77" ht="15.55" customHeight="1">
      <c r="A77" t="s" s="52">
        <v>90</v>
      </c>
      <c r="B77" s="53">
        <v>37596</v>
      </c>
      <c r="C77" s="100">
        <v>2513</v>
      </c>
      <c r="D77" s="101">
        <f>C77/B77</f>
        <v>0.066842217257155</v>
      </c>
      <c r="E77" s="64">
        <v>3</v>
      </c>
      <c r="F77" s="56">
        <v>928</v>
      </c>
      <c r="G77" s="56">
        <v>925</v>
      </c>
      <c r="H77" s="90">
        <f>E77/B77</f>
        <v>7.979572294924989e-05</v>
      </c>
      <c r="I77" s="66">
        <v>2544</v>
      </c>
      <c r="J77" s="59">
        <f>I77/B77</f>
        <v>0.0676667730609639</v>
      </c>
      <c r="K77" s="60">
        <v>82</v>
      </c>
      <c r="L77" s="61">
        <f>K77/B77</f>
        <v>0.00218108309394616</v>
      </c>
      <c r="M77" s="62">
        <v>2462</v>
      </c>
      <c r="N77" s="63">
        <f>M77/B77</f>
        <v>0.0654856899670178</v>
      </c>
    </row>
    <row r="78" ht="13.55" customHeight="1">
      <c r="A78" t="s" s="52">
        <v>91</v>
      </c>
      <c r="B78" s="53">
        <v>11963</v>
      </c>
      <c r="C78" s="64">
        <v>94</v>
      </c>
      <c r="D78" s="42">
        <f>C78/B78</f>
        <v>0.007857560812505221</v>
      </c>
      <c r="E78" s="54">
        <v>-119</v>
      </c>
      <c r="F78" s="56">
        <v>278</v>
      </c>
      <c r="G78" s="56">
        <v>397</v>
      </c>
      <c r="H78" s="57">
        <f>E78/B78</f>
        <v>-0.009947337624341719</v>
      </c>
      <c r="I78" s="64">
        <v>214</v>
      </c>
      <c r="J78" s="59">
        <f>I78/B78</f>
        <v>0.0178884895093204</v>
      </c>
      <c r="K78" s="60">
        <v>58</v>
      </c>
      <c r="L78" s="61">
        <f>K78/B78</f>
        <v>0.00484828220346067</v>
      </c>
      <c r="M78" s="62">
        <v>156</v>
      </c>
      <c r="N78" s="63">
        <f>M78/B78</f>
        <v>0.0130402073058597</v>
      </c>
    </row>
    <row r="79" ht="13.55" customHeight="1">
      <c r="A79" t="s" s="52">
        <v>92</v>
      </c>
      <c r="B79" s="53">
        <v>79009</v>
      </c>
      <c r="C79" s="64">
        <v>280</v>
      </c>
      <c r="D79" s="42">
        <f>C79/B79</f>
        <v>0.00354390006201825</v>
      </c>
      <c r="E79" s="64">
        <v>579</v>
      </c>
      <c r="F79" s="56">
        <v>2693</v>
      </c>
      <c r="G79" s="56">
        <v>2114</v>
      </c>
      <c r="H79" s="63">
        <f>E79/B79</f>
        <v>0.00732827905681631</v>
      </c>
      <c r="I79" s="54">
        <v>-318</v>
      </c>
      <c r="J79" s="71">
        <f>I79/B79</f>
        <v>-0.00402485792757787</v>
      </c>
      <c r="K79" s="60">
        <v>255</v>
      </c>
      <c r="L79" s="61">
        <f>K79/B79</f>
        <v>0.00322748041362376</v>
      </c>
      <c r="M79" s="80">
        <v>-573</v>
      </c>
      <c r="N79" s="57">
        <f>M79/B79</f>
        <v>-0.00725233834120164</v>
      </c>
    </row>
    <row r="80" ht="13.55" customHeight="1">
      <c r="A80" t="s" s="52">
        <v>93</v>
      </c>
      <c r="B80" s="53">
        <v>13837</v>
      </c>
      <c r="C80" s="64">
        <v>158</v>
      </c>
      <c r="D80" s="42">
        <f>C80/B80</f>
        <v>0.0114186601141866</v>
      </c>
      <c r="E80" s="54">
        <v>-77</v>
      </c>
      <c r="F80" s="56">
        <v>277</v>
      </c>
      <c r="G80" s="56">
        <v>354</v>
      </c>
      <c r="H80" s="57">
        <f>E80/B80</f>
        <v>-0.0055647900556479</v>
      </c>
      <c r="I80" s="64">
        <v>240</v>
      </c>
      <c r="J80" s="59">
        <f>I80/B80</f>
        <v>0.017344800173448</v>
      </c>
      <c r="K80" s="60">
        <v>23</v>
      </c>
      <c r="L80" s="67">
        <f>K80/B80</f>
        <v>0.0016622100166221</v>
      </c>
      <c r="M80" s="62">
        <v>217</v>
      </c>
      <c r="N80" s="68">
        <f>M80/B80</f>
        <v>0.0156825901568259</v>
      </c>
    </row>
    <row r="81" ht="14.55" customHeight="1">
      <c r="A81" t="s" s="52">
        <v>94</v>
      </c>
      <c r="B81" s="53">
        <v>42772</v>
      </c>
      <c r="C81" s="54">
        <v>-131</v>
      </c>
      <c r="D81" s="92">
        <f>C81/B81</f>
        <v>-0.00306275133264753</v>
      </c>
      <c r="E81" s="64">
        <v>856</v>
      </c>
      <c r="F81" s="56">
        <v>1555</v>
      </c>
      <c r="G81" s="56">
        <v>699</v>
      </c>
      <c r="H81" s="63">
        <f>E81/B81</f>
        <v>0.0200130926774525</v>
      </c>
      <c r="I81" s="54">
        <v>-1019</v>
      </c>
      <c r="J81" s="71">
        <f>I81/B81</f>
        <v>-0.023823997007388</v>
      </c>
      <c r="K81" s="72">
        <v>614</v>
      </c>
      <c r="L81" s="96">
        <f>K81/B81</f>
        <v>0.0143551856354625</v>
      </c>
      <c r="M81" s="74">
        <v>-1633</v>
      </c>
      <c r="N81" s="105">
        <f>M81/B81</f>
        <v>-0.0381791826428505</v>
      </c>
    </row>
    <row r="82" ht="14.55" customHeight="1">
      <c r="A82" t="s" s="52">
        <v>95</v>
      </c>
      <c r="B82" s="53">
        <v>17219</v>
      </c>
      <c r="C82" s="76">
        <v>-514</v>
      </c>
      <c r="D82" s="77">
        <f>C82/B82</f>
        <v>-0.0298507462686567</v>
      </c>
      <c r="E82" s="54">
        <v>-16</v>
      </c>
      <c r="F82" s="56">
        <v>76</v>
      </c>
      <c r="G82" s="56">
        <v>92</v>
      </c>
      <c r="H82" s="57">
        <f>E82/B82</f>
        <v>-0.00092920610953017</v>
      </c>
      <c r="I82" s="54">
        <v>-522</v>
      </c>
      <c r="J82" s="71">
        <f>I82/B82</f>
        <v>-0.0303153493234218</v>
      </c>
      <c r="K82" s="72">
        <v>227</v>
      </c>
      <c r="L82" s="73">
        <f>K82/B82</f>
        <v>0.0131831116789593</v>
      </c>
      <c r="M82" s="74">
        <v>-749</v>
      </c>
      <c r="N82" s="75">
        <f>M82/B82</f>
        <v>-0.0434984610023811</v>
      </c>
    </row>
    <row r="83" ht="13.55" customHeight="1">
      <c r="A83" t="s" s="52">
        <v>96</v>
      </c>
      <c r="B83" s="53">
        <v>13485</v>
      </c>
      <c r="C83" s="64">
        <v>239</v>
      </c>
      <c r="D83" s="42">
        <f>C83/B83</f>
        <v>0.017723396366333</v>
      </c>
      <c r="E83" s="54">
        <v>-113</v>
      </c>
      <c r="F83" s="56">
        <v>562</v>
      </c>
      <c r="G83" s="56">
        <v>675</v>
      </c>
      <c r="H83" s="57">
        <f>E83/B83</f>
        <v>-0.008379681127178349</v>
      </c>
      <c r="I83" s="64">
        <v>345</v>
      </c>
      <c r="J83" s="59">
        <f>I83/B83</f>
        <v>0.0255839822024472</v>
      </c>
      <c r="K83" s="60">
        <v>101</v>
      </c>
      <c r="L83" s="61">
        <f>K83/B83</f>
        <v>0.0074898034853541</v>
      </c>
      <c r="M83" s="62">
        <v>244</v>
      </c>
      <c r="N83" s="63">
        <f>M83/B83</f>
        <v>0.0180941787170931</v>
      </c>
    </row>
    <row r="84" ht="13.55" customHeight="1">
      <c r="A84" t="s" s="52">
        <v>97</v>
      </c>
      <c r="B84" s="53">
        <v>8553</v>
      </c>
      <c r="C84" s="54">
        <v>-45</v>
      </c>
      <c r="D84" s="81">
        <f>C84/B84</f>
        <v>-0.00526131182041389</v>
      </c>
      <c r="E84" s="54">
        <v>-209</v>
      </c>
      <c r="F84" s="56">
        <v>125</v>
      </c>
      <c r="G84" s="56">
        <v>334</v>
      </c>
      <c r="H84" s="57">
        <f>E84/B84</f>
        <v>-0.0244358704548112</v>
      </c>
      <c r="I84" s="64">
        <v>170</v>
      </c>
      <c r="J84" s="59">
        <f>I84/B84</f>
        <v>0.0198760668771191</v>
      </c>
      <c r="K84" s="78">
        <v>-1</v>
      </c>
      <c r="L84" s="79">
        <f>K84/B84</f>
        <v>-0.000116918040453642</v>
      </c>
      <c r="M84" s="62">
        <v>171</v>
      </c>
      <c r="N84" s="63">
        <f>M84/B84</f>
        <v>0.0199929849175728</v>
      </c>
    </row>
    <row r="85" ht="13.55" customHeight="1">
      <c r="A85" t="s" s="52">
        <v>98</v>
      </c>
      <c r="B85" s="53">
        <v>30319</v>
      </c>
      <c r="C85" s="64">
        <v>193</v>
      </c>
      <c r="D85" s="42">
        <f>C85/B85</f>
        <v>0.0063656453049243</v>
      </c>
      <c r="E85" s="54">
        <v>-602</v>
      </c>
      <c r="F85" s="56">
        <v>605</v>
      </c>
      <c r="G85" s="56">
        <v>1207</v>
      </c>
      <c r="H85" s="57">
        <f>E85/B85</f>
        <v>-0.0198555361324582</v>
      </c>
      <c r="I85" s="64">
        <v>786</v>
      </c>
      <c r="J85" s="59">
        <f>I85/B85</f>
        <v>0.0259243378739404</v>
      </c>
      <c r="K85" s="60">
        <v>121</v>
      </c>
      <c r="L85" s="61">
        <f>K85/B85</f>
        <v>0.00399089679738778</v>
      </c>
      <c r="M85" s="62">
        <v>665</v>
      </c>
      <c r="N85" s="63">
        <f>M85/B85</f>
        <v>0.0219334410765527</v>
      </c>
    </row>
    <row r="86" ht="13.55" customHeight="1">
      <c r="A86" t="s" s="52">
        <v>99</v>
      </c>
      <c r="B86" s="53">
        <v>10625</v>
      </c>
      <c r="C86" s="64">
        <v>317</v>
      </c>
      <c r="D86" s="42">
        <f>C86/B86</f>
        <v>0.0298352941176471</v>
      </c>
      <c r="E86" s="54">
        <v>-264</v>
      </c>
      <c r="F86" s="56">
        <v>178</v>
      </c>
      <c r="G86" s="56">
        <v>442</v>
      </c>
      <c r="H86" s="57">
        <f>E86/B86</f>
        <v>-0.0248470588235294</v>
      </c>
      <c r="I86" s="64">
        <v>585</v>
      </c>
      <c r="J86" s="59">
        <f>I86/B86</f>
        <v>0.0550588235294118</v>
      </c>
      <c r="K86" s="60">
        <v>37</v>
      </c>
      <c r="L86" s="67">
        <f>K86/B86</f>
        <v>0.00348235294117647</v>
      </c>
      <c r="M86" s="62">
        <v>548</v>
      </c>
      <c r="N86" s="63">
        <f>M86/B86</f>
        <v>0.0515764705882353</v>
      </c>
    </row>
    <row r="87" ht="14.55" customHeight="1">
      <c r="A87" t="s" s="52">
        <v>100</v>
      </c>
      <c r="B87" s="53">
        <v>99721</v>
      </c>
      <c r="C87" s="54">
        <v>-802</v>
      </c>
      <c r="D87" s="81">
        <f>C87/B87</f>
        <v>-0.00804243840314477</v>
      </c>
      <c r="E87" s="54">
        <v>-139</v>
      </c>
      <c r="F87" s="56">
        <v>1545</v>
      </c>
      <c r="G87" s="56">
        <v>1684</v>
      </c>
      <c r="H87" s="57">
        <f>E87/B87</f>
        <v>-0.00139388895017098</v>
      </c>
      <c r="I87" s="54">
        <v>-660</v>
      </c>
      <c r="J87" s="71">
        <f>I87/B87</f>
        <v>-0.00661846551879744</v>
      </c>
      <c r="K87" s="72">
        <v>977</v>
      </c>
      <c r="L87" s="73">
        <f>K87/B87</f>
        <v>0.009797334563431979</v>
      </c>
      <c r="M87" s="80">
        <v>-1637</v>
      </c>
      <c r="N87" s="57">
        <f>M87/B87</f>
        <v>-0.0164158000822294</v>
      </c>
    </row>
    <row r="88" ht="13.55" customHeight="1">
      <c r="A88" t="s" s="52">
        <v>101</v>
      </c>
      <c r="B88" s="53">
        <v>14775</v>
      </c>
      <c r="C88" s="54">
        <v>-118</v>
      </c>
      <c r="D88" s="55">
        <f>C88/B88</f>
        <v>-0.007986463620981391</v>
      </c>
      <c r="E88" s="54">
        <v>-208</v>
      </c>
      <c r="F88" s="56">
        <v>302</v>
      </c>
      <c r="G88" s="56">
        <v>510</v>
      </c>
      <c r="H88" s="57">
        <f>E88/B88</f>
        <v>-0.014077834179357</v>
      </c>
      <c r="I88" s="58">
        <v>96</v>
      </c>
      <c r="J88" s="59">
        <f>I88/B88</f>
        <v>0.00649746192893401</v>
      </c>
      <c r="K88" s="60">
        <v>32</v>
      </c>
      <c r="L88" s="61">
        <f>K88/B88</f>
        <v>0.002165820642978</v>
      </c>
      <c r="M88" s="62">
        <v>64</v>
      </c>
      <c r="N88" s="63">
        <f>M88/B88</f>
        <v>0.00433164128595601</v>
      </c>
    </row>
    <row r="89" ht="15.55" customHeight="1">
      <c r="A89" t="s" s="52">
        <v>102</v>
      </c>
      <c r="B89" s="53">
        <v>22945</v>
      </c>
      <c r="C89" s="100">
        <v>2044</v>
      </c>
      <c r="D89" s="101">
        <f>C89/B89</f>
        <v>0.0890825887993027</v>
      </c>
      <c r="E89" s="64">
        <v>53</v>
      </c>
      <c r="F89" s="56">
        <v>527</v>
      </c>
      <c r="G89" s="56">
        <v>474</v>
      </c>
      <c r="H89" s="63">
        <f>E89/B89</f>
        <v>0.00230987143168446</v>
      </c>
      <c r="I89" s="66">
        <v>2005</v>
      </c>
      <c r="J89" s="59">
        <f>I89/B89</f>
        <v>0.0873828720854217</v>
      </c>
      <c r="K89" s="60">
        <v>1</v>
      </c>
      <c r="L89" s="61">
        <f>K89/B89</f>
        <v>4.35824798431031e-05</v>
      </c>
      <c r="M89" s="62">
        <v>2004</v>
      </c>
      <c r="N89" s="63">
        <f>M89/B89</f>
        <v>0.0873392896055786</v>
      </c>
    </row>
    <row r="90" ht="14.05" customHeight="1">
      <c r="A90" t="s" s="52">
        <v>103</v>
      </c>
      <c r="B90" s="53">
        <v>186247</v>
      </c>
      <c r="C90" s="54">
        <v>-1937</v>
      </c>
      <c r="D90" s="81">
        <f>C90/B90</f>
        <v>-0.0104001675194768</v>
      </c>
      <c r="E90" s="64">
        <v>1687</v>
      </c>
      <c r="F90" s="56">
        <v>6044</v>
      </c>
      <c r="G90" s="56">
        <v>4357</v>
      </c>
      <c r="H90" s="63">
        <f>E90/B90</f>
        <v>0.009057864019286221</v>
      </c>
      <c r="I90" s="54">
        <v>-3603</v>
      </c>
      <c r="J90" s="71">
        <f>I90/B90</f>
        <v>-0.019345278044747</v>
      </c>
      <c r="K90" s="60">
        <v>869</v>
      </c>
      <c r="L90" s="67">
        <f>K90/B90</f>
        <v>0.00466584696666255</v>
      </c>
      <c r="M90" s="80">
        <v>-4472</v>
      </c>
      <c r="N90" s="97">
        <f>M90/B90</f>
        <v>-0.0240111250114096</v>
      </c>
    </row>
    <row r="91" ht="14.55" customHeight="1">
      <c r="A91" t="s" s="52">
        <v>104</v>
      </c>
      <c r="B91" s="53">
        <v>238005</v>
      </c>
      <c r="C91" s="54">
        <v>-5006</v>
      </c>
      <c r="D91" s="92">
        <f>C91/B91</f>
        <v>-0.0210331715720258</v>
      </c>
      <c r="E91" s="64">
        <v>1975</v>
      </c>
      <c r="F91" s="56">
        <v>7136</v>
      </c>
      <c r="G91" s="56">
        <v>5161</v>
      </c>
      <c r="H91" s="63">
        <f>E91/B91</f>
        <v>0.00829814499695385</v>
      </c>
      <c r="I91" s="54">
        <v>-7011</v>
      </c>
      <c r="J91" s="71">
        <f>I91/B91</f>
        <v>-0.0294573643410853</v>
      </c>
      <c r="K91" s="60">
        <v>1225</v>
      </c>
      <c r="L91" s="102">
        <f>K91/B91</f>
        <v>0.00514695069431314</v>
      </c>
      <c r="M91" s="74">
        <v>-8236</v>
      </c>
      <c r="N91" s="75">
        <f>M91/B91</f>
        <v>-0.0346043150353984</v>
      </c>
    </row>
    <row r="92" ht="14.55" customHeight="1">
      <c r="A92" t="s" s="52">
        <v>105</v>
      </c>
      <c r="B92" s="53">
        <v>12282</v>
      </c>
      <c r="C92" s="76">
        <v>-378</v>
      </c>
      <c r="D92" s="77">
        <f>C92/B92</f>
        <v>-0.0307767464582316</v>
      </c>
      <c r="E92" s="54">
        <v>-330</v>
      </c>
      <c r="F92" s="56">
        <v>223</v>
      </c>
      <c r="G92" s="56">
        <v>553</v>
      </c>
      <c r="H92" s="57">
        <f>E92/B92</f>
        <v>-0.0268685881778212</v>
      </c>
      <c r="I92" s="54">
        <v>-44</v>
      </c>
      <c r="J92" s="71">
        <f>I92/B92</f>
        <v>-0.00358247842370949</v>
      </c>
      <c r="K92" s="60">
        <v>19</v>
      </c>
      <c r="L92" s="61">
        <f>K92/B92</f>
        <v>0.0015469793193291</v>
      </c>
      <c r="M92" s="80">
        <v>-63</v>
      </c>
      <c r="N92" s="57">
        <f>M92/B92</f>
        <v>-0.00512945774303859</v>
      </c>
    </row>
    <row r="93" ht="13.55" customHeight="1">
      <c r="A93" t="s" s="52">
        <v>106</v>
      </c>
      <c r="B93" s="53">
        <v>11839</v>
      </c>
      <c r="C93" s="64">
        <v>464</v>
      </c>
      <c r="D93" s="42">
        <f>C93/B93</f>
        <v>0.0391924993665005</v>
      </c>
      <c r="E93" s="54">
        <v>-313</v>
      </c>
      <c r="F93" s="56">
        <v>174</v>
      </c>
      <c r="G93" s="56">
        <v>487</v>
      </c>
      <c r="H93" s="57">
        <f>E93/B93</f>
        <v>-0.0264380437536954</v>
      </c>
      <c r="I93" s="64">
        <v>780</v>
      </c>
      <c r="J93" s="59">
        <f>I93/B93</f>
        <v>0.0658839429005828</v>
      </c>
      <c r="K93" s="78">
        <v>-2</v>
      </c>
      <c r="L93" s="79">
        <f>K93/B93</f>
        <v>-0.000168933186924571</v>
      </c>
      <c r="M93" s="62">
        <v>782</v>
      </c>
      <c r="N93" s="63">
        <f>M93/B93</f>
        <v>0.0660528760875074</v>
      </c>
    </row>
    <row r="94" ht="13.55" customHeight="1">
      <c r="A94" t="s" s="52">
        <v>107</v>
      </c>
      <c r="B94" s="53">
        <v>3687</v>
      </c>
      <c r="C94" s="54">
        <v>-87</v>
      </c>
      <c r="D94" s="81">
        <f>C94/B94</f>
        <v>-0.0235964198535395</v>
      </c>
      <c r="E94" s="54">
        <v>-91</v>
      </c>
      <c r="F94" s="56">
        <v>84</v>
      </c>
      <c r="G94" s="56">
        <v>175</v>
      </c>
      <c r="H94" s="57">
        <f>E94/B94</f>
        <v>-0.0246813127203689</v>
      </c>
      <c r="I94" s="64">
        <v>4</v>
      </c>
      <c r="J94" s="59">
        <f>I94/B94</f>
        <v>0.0010848928668294</v>
      </c>
      <c r="K94" s="86">
        <v>0</v>
      </c>
      <c r="L94" s="91">
        <f>K94/B94</f>
        <v>0</v>
      </c>
      <c r="M94" s="62">
        <v>4</v>
      </c>
      <c r="N94" s="63">
        <f>M94/B94</f>
        <v>0.0010848928668294</v>
      </c>
    </row>
    <row r="95" ht="13.55" customHeight="1">
      <c r="A95" t="s" s="52">
        <v>108</v>
      </c>
      <c r="B95" s="53">
        <v>15642</v>
      </c>
      <c r="C95" s="54">
        <v>-83</v>
      </c>
      <c r="D95" s="55">
        <f>C95/B95</f>
        <v>-0.00530622682521417</v>
      </c>
      <c r="E95" s="54">
        <v>-185</v>
      </c>
      <c r="F95" s="56">
        <v>341</v>
      </c>
      <c r="G95" s="56">
        <v>526</v>
      </c>
      <c r="H95" s="57">
        <f>E95/B95</f>
        <v>-0.0118271320802966</v>
      </c>
      <c r="I95" s="64">
        <v>101</v>
      </c>
      <c r="J95" s="59">
        <f>I95/B95</f>
        <v>0.00645697481140519</v>
      </c>
      <c r="K95" s="60">
        <v>4</v>
      </c>
      <c r="L95" s="61">
        <f>K95/B95</f>
        <v>0.000255721774709116</v>
      </c>
      <c r="M95" s="62">
        <v>97</v>
      </c>
      <c r="N95" s="63">
        <f>M95/B95</f>
        <v>0.00620125303669607</v>
      </c>
    </row>
    <row r="96" ht="15.55" customHeight="1">
      <c r="A96" t="s" s="52">
        <v>109</v>
      </c>
      <c r="B96" s="53">
        <v>36254</v>
      </c>
      <c r="C96" s="100">
        <v>1807</v>
      </c>
      <c r="D96" s="101">
        <f>C96/B96</f>
        <v>0.0498427759695482</v>
      </c>
      <c r="E96" s="54">
        <v>-131</v>
      </c>
      <c r="F96" s="56">
        <v>899</v>
      </c>
      <c r="G96" s="56">
        <v>1030</v>
      </c>
      <c r="H96" s="57">
        <f>E96/B96</f>
        <v>-0.00361339438406796</v>
      </c>
      <c r="I96" s="64">
        <v>1965</v>
      </c>
      <c r="J96" s="59">
        <f>I96/B96</f>
        <v>0.0542009157610195</v>
      </c>
      <c r="K96" s="60">
        <v>34</v>
      </c>
      <c r="L96" s="61">
        <f>K96/B96</f>
        <v>0.000937827550063441</v>
      </c>
      <c r="M96" s="62">
        <v>1931</v>
      </c>
      <c r="N96" s="63">
        <f>M96/B96</f>
        <v>0.053263088210956</v>
      </c>
    </row>
    <row r="97" ht="13.55" customHeight="1">
      <c r="A97" t="s" s="52">
        <v>110</v>
      </c>
      <c r="B97" s="53">
        <v>23709</v>
      </c>
      <c r="C97" s="64">
        <v>42</v>
      </c>
      <c r="D97" s="42">
        <f>C97/B97</f>
        <v>0.00177147918511957</v>
      </c>
      <c r="E97" s="54">
        <v>-340</v>
      </c>
      <c r="F97" s="56">
        <v>516</v>
      </c>
      <c r="G97" s="56">
        <v>856</v>
      </c>
      <c r="H97" s="57">
        <f>E97/B97</f>
        <v>-0.0143405457843013</v>
      </c>
      <c r="I97" s="64">
        <v>381</v>
      </c>
      <c r="J97" s="59">
        <f>I97/B97</f>
        <v>0.0160698468935847</v>
      </c>
      <c r="K97" s="60">
        <v>26</v>
      </c>
      <c r="L97" s="61">
        <f>K97/B97</f>
        <v>0.00109662997174069</v>
      </c>
      <c r="M97" s="62">
        <v>355</v>
      </c>
      <c r="N97" s="63">
        <f>M97/B97</f>
        <v>0.014973216921844</v>
      </c>
    </row>
    <row r="98" ht="13.55" customHeight="1">
      <c r="A98" t="s" s="52">
        <v>111</v>
      </c>
      <c r="B98" s="53">
        <v>17608</v>
      </c>
      <c r="C98" s="64">
        <v>39</v>
      </c>
      <c r="D98" s="42">
        <f>C98/B98</f>
        <v>0.00221490231712858</v>
      </c>
      <c r="E98" s="54">
        <v>-400</v>
      </c>
      <c r="F98" s="56">
        <v>298</v>
      </c>
      <c r="G98" s="56">
        <v>698</v>
      </c>
      <c r="H98" s="57">
        <f>E98/B98</f>
        <v>-0.0227169468423444</v>
      </c>
      <c r="I98" s="64">
        <v>446</v>
      </c>
      <c r="J98" s="59">
        <f>I98/B98</f>
        <v>0.025329395729214</v>
      </c>
      <c r="K98" s="86">
        <v>0</v>
      </c>
      <c r="L98" s="91">
        <f>K98/B98</f>
        <v>0</v>
      </c>
      <c r="M98" s="62">
        <v>446</v>
      </c>
      <c r="N98" s="63">
        <f>M98/B98</f>
        <v>0.025329395729214</v>
      </c>
    </row>
    <row r="99" ht="13.55" customHeight="1">
      <c r="A99" t="s" s="52">
        <v>112</v>
      </c>
      <c r="B99" s="53">
        <v>33458</v>
      </c>
      <c r="C99" s="54">
        <v>-63</v>
      </c>
      <c r="D99" s="81">
        <f>C99/B99</f>
        <v>-0.00188295773805966</v>
      </c>
      <c r="E99" s="64">
        <v>71</v>
      </c>
      <c r="F99" s="56">
        <v>1512</v>
      </c>
      <c r="G99" s="56">
        <v>1441</v>
      </c>
      <c r="H99" s="63">
        <f>E99/B99</f>
        <v>0.00212206348257517</v>
      </c>
      <c r="I99" s="54">
        <v>-139</v>
      </c>
      <c r="J99" s="71">
        <f>I99/B99</f>
        <v>-0.00415446231095702</v>
      </c>
      <c r="K99" s="60">
        <v>70</v>
      </c>
      <c r="L99" s="61">
        <f>K99/B99</f>
        <v>0.00209217526451073</v>
      </c>
      <c r="M99" s="80">
        <v>-209</v>
      </c>
      <c r="N99" s="57">
        <f>M99/B99</f>
        <v>-0.00624663757546775</v>
      </c>
    </row>
    <row r="100" ht="13.55" customHeight="1">
      <c r="A100" t="s" s="52">
        <v>113</v>
      </c>
      <c r="B100" s="53">
        <v>60501</v>
      </c>
      <c r="C100" s="54">
        <v>-550</v>
      </c>
      <c r="D100" s="81">
        <f>C100/B100</f>
        <v>-0.00909075883043255</v>
      </c>
      <c r="E100" s="54">
        <v>-870</v>
      </c>
      <c r="F100" s="56">
        <v>1053</v>
      </c>
      <c r="G100" s="56">
        <v>1923</v>
      </c>
      <c r="H100" s="57">
        <f>E100/B100</f>
        <v>-0.0143799276045024</v>
      </c>
      <c r="I100" s="64">
        <v>306</v>
      </c>
      <c r="J100" s="59">
        <f>I100/B100</f>
        <v>0.00505776764020429</v>
      </c>
      <c r="K100" s="60">
        <v>6</v>
      </c>
      <c r="L100" s="61">
        <f>K100/B100</f>
        <v>9.917191451380969e-05</v>
      </c>
      <c r="M100" s="62">
        <v>300</v>
      </c>
      <c r="N100" s="63">
        <f>M100/B100</f>
        <v>0.00495859572569048</v>
      </c>
    </row>
    <row r="101" ht="13.55" customHeight="1">
      <c r="A101" t="s" s="52">
        <v>114</v>
      </c>
      <c r="B101" s="53">
        <v>12460</v>
      </c>
      <c r="C101" s="110">
        <v>127</v>
      </c>
      <c r="D101" s="82">
        <f>C101/B101</f>
        <v>0.0101926163723917</v>
      </c>
      <c r="E101" s="111">
        <v>-61</v>
      </c>
      <c r="F101" s="112">
        <v>257</v>
      </c>
      <c r="G101" s="112">
        <v>318</v>
      </c>
      <c r="H101" s="57">
        <f>E101/B101</f>
        <v>-0.00489566613162119</v>
      </c>
      <c r="I101" s="110">
        <v>194</v>
      </c>
      <c r="J101" s="113">
        <f>I101/B101</f>
        <v>0.015569823434992</v>
      </c>
      <c r="K101" s="114">
        <v>7</v>
      </c>
      <c r="L101" s="115">
        <f>K101/B101</f>
        <v>0.000561797752808989</v>
      </c>
      <c r="M101" s="116">
        <v>187</v>
      </c>
      <c r="N101" s="117">
        <f>M101/B101</f>
        <v>0.015008025682183</v>
      </c>
    </row>
    <row r="102" ht="14.55" customHeight="1">
      <c r="A102" t="s" s="52">
        <v>115</v>
      </c>
      <c r="B102" s="53">
        <v>97915</v>
      </c>
      <c r="C102" s="118">
        <v>-886</v>
      </c>
      <c r="D102" s="119">
        <f>C102/B102</f>
        <v>-0.00904866465812184</v>
      </c>
      <c r="E102" s="120">
        <v>48</v>
      </c>
      <c r="F102" s="121">
        <v>2971</v>
      </c>
      <c r="G102" s="121">
        <v>2923</v>
      </c>
      <c r="H102" s="90">
        <f>E102/B102</f>
        <v>0.000490221110146556</v>
      </c>
      <c r="I102" s="118">
        <v>-969</v>
      </c>
      <c r="J102" s="122">
        <f>I102/B102</f>
        <v>-0.00989633866108359</v>
      </c>
      <c r="K102" s="123">
        <v>217</v>
      </c>
      <c r="L102" s="124">
        <f>K102/B102</f>
        <v>0.00221620793545422</v>
      </c>
      <c r="M102" s="125">
        <v>-1186</v>
      </c>
      <c r="N102" s="126">
        <f>M102/B102</f>
        <v>-0.0121125465965378</v>
      </c>
    </row>
    <row r="103" ht="14.55" customHeight="1">
      <c r="A103" t="s" s="52">
        <v>116</v>
      </c>
      <c r="B103" s="53">
        <v>30333</v>
      </c>
      <c r="C103" s="64">
        <v>1155</v>
      </c>
      <c r="D103" s="85">
        <f>C103/B103</f>
        <v>0.0380773415092474</v>
      </c>
      <c r="E103" s="54">
        <v>-111</v>
      </c>
      <c r="F103" s="56">
        <v>559</v>
      </c>
      <c r="G103" s="56">
        <v>670</v>
      </c>
      <c r="H103" s="57">
        <f>E103/B103</f>
        <v>-0.00365938087231728</v>
      </c>
      <c r="I103" s="64">
        <v>1297</v>
      </c>
      <c r="J103" s="59">
        <f>I103/B103</f>
        <v>0.0427587116341938</v>
      </c>
      <c r="K103" s="60">
        <v>2</v>
      </c>
      <c r="L103" s="61">
        <f>K103/B103</f>
        <v>6.59347904922032e-05</v>
      </c>
      <c r="M103" s="62">
        <v>1295</v>
      </c>
      <c r="N103" s="63">
        <f>M103/B103</f>
        <v>0.0426927768437016</v>
      </c>
    </row>
    <row r="104" ht="13.55" customHeight="1">
      <c r="A104" t="s" s="52">
        <v>117</v>
      </c>
      <c r="B104" s="53">
        <v>21849</v>
      </c>
      <c r="C104" s="64">
        <v>81</v>
      </c>
      <c r="D104" s="42">
        <f>C104/B104</f>
        <v>0.00370726349031992</v>
      </c>
      <c r="E104" s="54">
        <v>-90</v>
      </c>
      <c r="F104" s="56">
        <v>554</v>
      </c>
      <c r="G104" s="56">
        <v>644</v>
      </c>
      <c r="H104" s="57">
        <f>E104/B104</f>
        <v>-0.00411918165591103</v>
      </c>
      <c r="I104" s="64">
        <v>167</v>
      </c>
      <c r="J104" s="59">
        <f>I104/B104</f>
        <v>0.00764337040596824</v>
      </c>
      <c r="K104" s="60">
        <v>77</v>
      </c>
      <c r="L104" s="61">
        <f>K104/B104</f>
        <v>0.00352418875005721</v>
      </c>
      <c r="M104" s="62">
        <v>90</v>
      </c>
      <c r="N104" s="63">
        <f>M104/B104</f>
        <v>0.00411918165591103</v>
      </c>
    </row>
    <row r="105" ht="13.55" customHeight="1">
      <c r="A105" t="s" s="52">
        <v>118</v>
      </c>
      <c r="B105" s="53">
        <v>43010</v>
      </c>
      <c r="C105" s="64">
        <v>124</v>
      </c>
      <c r="D105" s="99">
        <f>C105/B105</f>
        <v>0.00288305045338293</v>
      </c>
      <c r="E105" s="64">
        <v>160</v>
      </c>
      <c r="F105" s="56">
        <v>826</v>
      </c>
      <c r="G105" s="56">
        <v>666</v>
      </c>
      <c r="H105" s="63">
        <f>E105/B105</f>
        <v>0.00372006510113927</v>
      </c>
      <c r="I105" s="84">
        <v>-50</v>
      </c>
      <c r="J105" s="71">
        <f>I105/B105</f>
        <v>-0.00116252034410602</v>
      </c>
      <c r="K105" s="60">
        <v>13</v>
      </c>
      <c r="L105" s="67">
        <f>K105/B105</f>
        <v>0.000302255289467566</v>
      </c>
      <c r="M105" s="80">
        <v>-63</v>
      </c>
      <c r="N105" s="57">
        <f>M105/B105</f>
        <v>-0.00146477563357359</v>
      </c>
    </row>
    <row r="106" ht="15.55" customHeight="1">
      <c r="A106" t="s" s="52">
        <v>119</v>
      </c>
      <c r="B106" s="53">
        <v>482204</v>
      </c>
      <c r="C106" s="64">
        <v>4745</v>
      </c>
      <c r="D106" s="85">
        <f>C106/B106</f>
        <v>0.009840233594080511</v>
      </c>
      <c r="E106" s="64">
        <v>7757</v>
      </c>
      <c r="F106" s="56">
        <v>14017</v>
      </c>
      <c r="G106" s="56">
        <v>6260</v>
      </c>
      <c r="H106" s="63">
        <f>E106/B106</f>
        <v>0.0160865525794062</v>
      </c>
      <c r="I106" s="127">
        <v>-3466</v>
      </c>
      <c r="J106" s="71">
        <f>I106/B106</f>
        <v>-0.0071878292175096</v>
      </c>
      <c r="K106" s="72">
        <v>5128</v>
      </c>
      <c r="L106" s="73">
        <f>K106/B106</f>
        <v>0.0106345032392929</v>
      </c>
      <c r="M106" s="80">
        <v>-8594</v>
      </c>
      <c r="N106" s="57">
        <f>M106/B106</f>
        <v>-0.0178223324568025</v>
      </c>
    </row>
    <row r="107" ht="13.55" customHeight="1">
      <c r="A107" t="s" s="52">
        <v>120</v>
      </c>
      <c r="B107" s="53">
        <v>33800</v>
      </c>
      <c r="C107" s="54">
        <v>-94</v>
      </c>
      <c r="D107" s="55">
        <f>C107/B107</f>
        <v>-0.0027810650887574</v>
      </c>
      <c r="E107" s="54">
        <v>-566</v>
      </c>
      <c r="F107" s="56">
        <v>670</v>
      </c>
      <c r="G107" s="56">
        <v>1236</v>
      </c>
      <c r="H107" s="57">
        <f>E107/B107</f>
        <v>-0.0167455621301775</v>
      </c>
      <c r="I107" s="64">
        <v>471</v>
      </c>
      <c r="J107" s="59">
        <f>I107/B107</f>
        <v>0.0139349112426036</v>
      </c>
      <c r="K107" s="60">
        <v>22</v>
      </c>
      <c r="L107" s="61">
        <f>K107/B107</f>
        <v>0.000650887573964497</v>
      </c>
      <c r="M107" s="62">
        <v>449</v>
      </c>
      <c r="N107" s="63">
        <f>M107/B107</f>
        <v>0.0132840236686391</v>
      </c>
    </row>
    <row r="108" ht="15.55" customHeight="1">
      <c r="A108" t="s" s="52">
        <v>121</v>
      </c>
      <c r="B108" s="53">
        <v>16070</v>
      </c>
      <c r="C108" s="100">
        <v>670</v>
      </c>
      <c r="D108" s="101">
        <f>C108/B108</f>
        <v>0.0416925948973242</v>
      </c>
      <c r="E108" s="64">
        <v>68</v>
      </c>
      <c r="F108" s="56">
        <v>360</v>
      </c>
      <c r="G108" s="56">
        <v>292</v>
      </c>
      <c r="H108" s="63">
        <f>E108/B108</f>
        <v>0.00423148724331052</v>
      </c>
      <c r="I108" s="64">
        <v>604</v>
      </c>
      <c r="J108" s="59">
        <f>I108/B108</f>
        <v>0.0375855631611699</v>
      </c>
      <c r="K108" s="60">
        <v>3</v>
      </c>
      <c r="L108" s="61">
        <f>K108/B108</f>
        <v>0.000186683260734287</v>
      </c>
      <c r="M108" s="62">
        <v>601</v>
      </c>
      <c r="N108" s="63">
        <f>M108/B108</f>
        <v>0.0373988799004356</v>
      </c>
    </row>
    <row r="109" ht="13.55" customHeight="1">
      <c r="A109" t="s" s="52">
        <v>122</v>
      </c>
      <c r="B109" s="53">
        <v>7348</v>
      </c>
      <c r="C109" s="64">
        <v>152</v>
      </c>
      <c r="D109" s="99">
        <f>C109/B109</f>
        <v>0.0206859009254219</v>
      </c>
      <c r="E109" s="54">
        <v>-70</v>
      </c>
      <c r="F109" s="56">
        <v>107</v>
      </c>
      <c r="G109" s="56">
        <v>177</v>
      </c>
      <c r="H109" s="57">
        <f>E109/B109</f>
        <v>-0.0095264017419706</v>
      </c>
      <c r="I109" s="58">
        <v>228</v>
      </c>
      <c r="J109" s="59">
        <f>I109/B109</f>
        <v>0.0310288513881328</v>
      </c>
      <c r="K109" s="60">
        <v>22</v>
      </c>
      <c r="L109" s="61">
        <f>K109/B109</f>
        <v>0.0029940119760479</v>
      </c>
      <c r="M109" s="62">
        <v>206</v>
      </c>
      <c r="N109" s="63">
        <f>M109/B109</f>
        <v>0.0280348394120849</v>
      </c>
    </row>
    <row r="110" ht="15.05" customHeight="1">
      <c r="A110" t="s" s="52">
        <v>123</v>
      </c>
      <c r="B110" s="53">
        <v>226610</v>
      </c>
      <c r="C110" s="64">
        <v>2777</v>
      </c>
      <c r="D110" s="85">
        <f>C110/B110</f>
        <v>0.0122545342217907</v>
      </c>
      <c r="E110" s="64">
        <v>2108</v>
      </c>
      <c r="F110" s="56">
        <v>6787</v>
      </c>
      <c r="G110" s="56">
        <v>4679</v>
      </c>
      <c r="H110" s="63">
        <f>E110/B110</f>
        <v>0.00930232558139535</v>
      </c>
      <c r="I110" s="66">
        <v>616</v>
      </c>
      <c r="J110" s="59">
        <f>I110/B110</f>
        <v>0.00271832664048365</v>
      </c>
      <c r="K110" s="60">
        <v>1723</v>
      </c>
      <c r="L110" s="61">
        <f>K110/B110</f>
        <v>0.00760337143109307</v>
      </c>
      <c r="M110" s="80">
        <v>-1107</v>
      </c>
      <c r="N110" s="57">
        <f>M110/B110</f>
        <v>-0.00488504479060942</v>
      </c>
    </row>
    <row r="111" ht="13.55" customHeight="1">
      <c r="A111" t="s" s="52">
        <v>124</v>
      </c>
      <c r="B111" s="53">
        <v>8923</v>
      </c>
      <c r="C111" s="64">
        <v>160</v>
      </c>
      <c r="D111" s="42">
        <f>C111/B111</f>
        <v>0.0179311890619747</v>
      </c>
      <c r="E111" s="54">
        <v>-103</v>
      </c>
      <c r="F111" s="56">
        <v>198</v>
      </c>
      <c r="G111" s="56">
        <v>301</v>
      </c>
      <c r="H111" s="57">
        <f>E111/B111</f>
        <v>-0.0115432029586462</v>
      </c>
      <c r="I111" s="64">
        <v>272</v>
      </c>
      <c r="J111" s="59">
        <f>I111/B111</f>
        <v>0.0304830214053569</v>
      </c>
      <c r="K111" s="60">
        <v>36</v>
      </c>
      <c r="L111" s="61">
        <f>K111/B111</f>
        <v>0.0040345175389443</v>
      </c>
      <c r="M111" s="103">
        <v>236</v>
      </c>
      <c r="N111" s="128">
        <f>M111/B111</f>
        <v>0.0264485038664126</v>
      </c>
    </row>
    <row r="112" ht="13.55" customHeight="1">
      <c r="A112" t="s" s="52">
        <v>125</v>
      </c>
      <c r="B112" s="53">
        <v>100001</v>
      </c>
      <c r="C112" s="54">
        <v>-2168</v>
      </c>
      <c r="D112" s="81">
        <f>C112/B112</f>
        <v>-0.021679783202168</v>
      </c>
      <c r="E112" s="54">
        <v>-345</v>
      </c>
      <c r="F112" s="56">
        <v>3114</v>
      </c>
      <c r="G112" s="56">
        <v>3459</v>
      </c>
      <c r="H112" s="57">
        <f>E112/B112</f>
        <v>-0.003449965500345</v>
      </c>
      <c r="I112" s="54">
        <v>-1829</v>
      </c>
      <c r="J112" s="71">
        <f>I112/B112</f>
        <v>-0.018289817101829</v>
      </c>
      <c r="K112" s="60">
        <v>499</v>
      </c>
      <c r="L112" s="61">
        <f>K112/B112</f>
        <v>0.004989950100499</v>
      </c>
      <c r="M112" s="129">
        <v>-2328</v>
      </c>
      <c r="N112" s="130">
        <f>M112/B112</f>
        <v>-0.023279767202328</v>
      </c>
    </row>
    <row r="113" ht="13.55" customHeight="1">
      <c r="A113" t="s" s="52">
        <v>126</v>
      </c>
      <c r="B113" s="53">
        <v>96929</v>
      </c>
      <c r="C113" s="54">
        <v>-22</v>
      </c>
      <c r="D113" s="81">
        <f>C113/B113</f>
        <v>-0.000226970256579558</v>
      </c>
      <c r="E113" s="54">
        <v>-1108</v>
      </c>
      <c r="F113" s="56">
        <v>1607</v>
      </c>
      <c r="G113" s="56">
        <v>2715</v>
      </c>
      <c r="H113" s="57">
        <f>E113/B113</f>
        <v>-0.0114310474677341</v>
      </c>
      <c r="I113" s="64">
        <v>1036</v>
      </c>
      <c r="J113" s="59">
        <f>I113/B113</f>
        <v>0.0106882357189283</v>
      </c>
      <c r="K113" s="60">
        <v>216</v>
      </c>
      <c r="L113" s="61">
        <f>K113/B113</f>
        <v>0.00222843524641748</v>
      </c>
      <c r="M113" s="62">
        <v>820</v>
      </c>
      <c r="N113" s="63">
        <f>M113/B113</f>
        <v>0.00845980047251081</v>
      </c>
    </row>
    <row r="114" ht="13.55" customHeight="1">
      <c r="A114" t="s" s="52">
        <v>127</v>
      </c>
      <c r="B114" s="53">
        <v>22650</v>
      </c>
      <c r="C114" s="54">
        <v>-57</v>
      </c>
      <c r="D114" s="81">
        <f>C114/B114</f>
        <v>-0.00251655629139073</v>
      </c>
      <c r="E114" s="54">
        <v>-477</v>
      </c>
      <c r="F114" s="56">
        <v>265</v>
      </c>
      <c r="G114" s="56">
        <v>742</v>
      </c>
      <c r="H114" s="57">
        <f>E114/B114</f>
        <v>-0.0210596026490066</v>
      </c>
      <c r="I114" s="64">
        <v>426</v>
      </c>
      <c r="J114" s="59">
        <f>I114/B114</f>
        <v>0.0188079470198675</v>
      </c>
      <c r="K114" s="60">
        <v>1</v>
      </c>
      <c r="L114" s="61">
        <f>K114/B114</f>
        <v>4.41501103752759e-05</v>
      </c>
      <c r="M114" s="62">
        <v>425</v>
      </c>
      <c r="N114" s="63">
        <f>M114/B114</f>
        <v>0.0187637969094923</v>
      </c>
    </row>
    <row r="115" ht="13.55" customHeight="1">
      <c r="A115" t="s" s="52">
        <v>128</v>
      </c>
      <c r="B115" s="53">
        <v>83757</v>
      </c>
      <c r="C115" s="64">
        <v>1638</v>
      </c>
      <c r="D115" s="42">
        <f>C115/B115</f>
        <v>0.0195565743758731</v>
      </c>
      <c r="E115" s="54">
        <v>-234</v>
      </c>
      <c r="F115" s="56">
        <v>1901</v>
      </c>
      <c r="G115" s="56">
        <v>2135</v>
      </c>
      <c r="H115" s="57">
        <f>E115/B115</f>
        <v>-0.00279379633941044</v>
      </c>
      <c r="I115" s="64">
        <v>1840</v>
      </c>
      <c r="J115" s="59">
        <f>I115/B115</f>
        <v>0.0219683130962188</v>
      </c>
      <c r="K115" s="60">
        <v>341</v>
      </c>
      <c r="L115" s="61">
        <f>K115/B115</f>
        <v>0.00407130150315795</v>
      </c>
      <c r="M115" s="62">
        <v>1499</v>
      </c>
      <c r="N115" s="63">
        <f>M115/B115</f>
        <v>0.0178970115930609</v>
      </c>
    </row>
    <row r="116" ht="14.05" customHeight="1">
      <c r="A116" t="s" s="52">
        <v>129</v>
      </c>
      <c r="B116" s="53">
        <v>25781</v>
      </c>
      <c r="C116" s="54">
        <v>-338</v>
      </c>
      <c r="D116" s="81">
        <f>C116/B116</f>
        <v>-0.013110430161747</v>
      </c>
      <c r="E116" s="54">
        <v>-427</v>
      </c>
      <c r="F116" s="56">
        <v>485</v>
      </c>
      <c r="G116" s="56">
        <v>912</v>
      </c>
      <c r="H116" s="57">
        <f>E116/B116</f>
        <v>-0.0165625848493076</v>
      </c>
      <c r="I116" s="64">
        <v>85</v>
      </c>
      <c r="J116" s="59">
        <f>I116/B116</f>
        <v>0.00329700166789496</v>
      </c>
      <c r="K116" s="60">
        <v>4</v>
      </c>
      <c r="L116" s="61">
        <f>K116/B116</f>
        <v>0.000155153019665645</v>
      </c>
      <c r="M116" s="62">
        <v>81</v>
      </c>
      <c r="N116" s="63">
        <f>M116/B116</f>
        <v>0.00314184864822932</v>
      </c>
    </row>
    <row r="117" ht="13.55" customHeight="1">
      <c r="A117" t="s" s="52">
        <v>130</v>
      </c>
      <c r="B117" s="53">
        <v>25346</v>
      </c>
      <c r="C117" s="64">
        <v>176</v>
      </c>
      <c r="D117" s="42">
        <f>C117/B117</f>
        <v>0.00694389647281622</v>
      </c>
      <c r="E117" s="54">
        <v>-351</v>
      </c>
      <c r="F117" s="56">
        <v>643</v>
      </c>
      <c r="G117" s="56">
        <v>994</v>
      </c>
      <c r="H117" s="57">
        <f>E117/B117</f>
        <v>-0.0138483389884005</v>
      </c>
      <c r="I117" s="64">
        <v>512</v>
      </c>
      <c r="J117" s="59">
        <f>I117/B117</f>
        <v>0.0202004261027381</v>
      </c>
      <c r="K117" s="60">
        <v>71</v>
      </c>
      <c r="L117" s="61">
        <f>K117/B117</f>
        <v>0.00280123096346564</v>
      </c>
      <c r="M117" s="62">
        <v>441</v>
      </c>
      <c r="N117" s="63">
        <f>M117/B117</f>
        <v>0.0173991951392725</v>
      </c>
    </row>
    <row r="118" ht="13.55" customHeight="1">
      <c r="A118" t="s" s="52">
        <v>131</v>
      </c>
      <c r="B118" s="53">
        <v>21576</v>
      </c>
      <c r="C118" s="54">
        <v>-92</v>
      </c>
      <c r="D118" s="81">
        <f>C118/B118</f>
        <v>-0.00426399703374119</v>
      </c>
      <c r="E118" s="54">
        <v>-490</v>
      </c>
      <c r="F118" s="56">
        <v>381</v>
      </c>
      <c r="G118" s="56">
        <v>871</v>
      </c>
      <c r="H118" s="57">
        <f>E118/B118</f>
        <v>-0.0227104189840564</v>
      </c>
      <c r="I118" s="64">
        <v>395</v>
      </c>
      <c r="J118" s="59">
        <f>I118/B118</f>
        <v>0.0183073785687801</v>
      </c>
      <c r="K118" s="60">
        <v>2</v>
      </c>
      <c r="L118" s="61">
        <f>K118/B118</f>
        <v>9.2695587690026e-05</v>
      </c>
      <c r="M118" s="62">
        <v>393</v>
      </c>
      <c r="N118" s="63">
        <f>M118/B118</f>
        <v>0.0182146829810901</v>
      </c>
    </row>
    <row r="119" ht="13.55" customHeight="1">
      <c r="A119" t="s" s="52">
        <v>132</v>
      </c>
      <c r="B119" s="53">
        <v>44186</v>
      </c>
      <c r="C119" s="64">
        <v>776</v>
      </c>
      <c r="D119" s="42">
        <f>C119/B119</f>
        <v>0.0175621237496039</v>
      </c>
      <c r="E119" s="54">
        <v>-300</v>
      </c>
      <c r="F119" s="56">
        <v>1172</v>
      </c>
      <c r="G119" s="56">
        <v>1472</v>
      </c>
      <c r="H119" s="57">
        <f>E119/B119</f>
        <v>-0.00678948083103245</v>
      </c>
      <c r="I119" s="64">
        <v>1100</v>
      </c>
      <c r="J119" s="59">
        <f>I119/B119</f>
        <v>0.024894763047119</v>
      </c>
      <c r="K119" s="60">
        <v>142</v>
      </c>
      <c r="L119" s="61">
        <f>K119/B119</f>
        <v>0.00321368759335536</v>
      </c>
      <c r="M119" s="62">
        <v>958</v>
      </c>
      <c r="N119" s="63">
        <f>M119/B119</f>
        <v>0.0216810754537636</v>
      </c>
    </row>
    <row r="120" ht="13.55" customHeight="1">
      <c r="A120" t="s" s="52">
        <v>133</v>
      </c>
      <c r="B120" s="53">
        <v>29800</v>
      </c>
      <c r="C120" s="54">
        <v>-351</v>
      </c>
      <c r="D120" s="81">
        <f>C120/B120</f>
        <v>-0.0117785234899329</v>
      </c>
      <c r="E120" s="54">
        <v>-627</v>
      </c>
      <c r="F120" s="56">
        <v>602</v>
      </c>
      <c r="G120" s="56">
        <v>1229</v>
      </c>
      <c r="H120" s="57">
        <f>E120/B120</f>
        <v>-0.0210402684563758</v>
      </c>
      <c r="I120" s="64">
        <v>263</v>
      </c>
      <c r="J120" s="59">
        <f>I120/B120</f>
        <v>0.0088255033557047</v>
      </c>
      <c r="K120" s="60">
        <v>36</v>
      </c>
      <c r="L120" s="61">
        <f>K120/B120</f>
        <v>0.00120805369127517</v>
      </c>
      <c r="M120" s="62">
        <v>227</v>
      </c>
      <c r="N120" s="63">
        <f>M120/B120</f>
        <v>0.00761744966442953</v>
      </c>
    </row>
    <row r="121" ht="13.55" customHeight="1">
      <c r="A121" t="s" s="52">
        <v>134</v>
      </c>
      <c r="B121" s="53">
        <v>17996</v>
      </c>
      <c r="C121" s="54">
        <v>-69</v>
      </c>
      <c r="D121" s="55">
        <f>C121/B121</f>
        <v>-0.00383418537452767</v>
      </c>
      <c r="E121" s="54">
        <v>-292</v>
      </c>
      <c r="F121" s="56">
        <v>239</v>
      </c>
      <c r="G121" s="56">
        <v>531</v>
      </c>
      <c r="H121" s="57">
        <f>E121/B121</f>
        <v>-0.0162258279617693</v>
      </c>
      <c r="I121" s="58">
        <v>231</v>
      </c>
      <c r="J121" s="59">
        <f>I121/B121</f>
        <v>0.0128361858190709</v>
      </c>
      <c r="K121" s="86">
        <v>0</v>
      </c>
      <c r="L121" s="91">
        <f>K121/B121</f>
        <v>0</v>
      </c>
      <c r="M121" s="62">
        <v>231</v>
      </c>
      <c r="N121" s="63">
        <f>M121/B121</f>
        <v>0.0128361858190709</v>
      </c>
    </row>
    <row r="122" ht="15.55" customHeight="1">
      <c r="A122" t="s" s="52">
        <v>135</v>
      </c>
      <c r="B122" s="53">
        <v>140032</v>
      </c>
      <c r="C122" s="100">
        <v>6594</v>
      </c>
      <c r="D122" s="109">
        <f>C122/B122</f>
        <v>0.0470892367458867</v>
      </c>
      <c r="E122" s="64">
        <v>789</v>
      </c>
      <c r="F122" s="56">
        <v>3467</v>
      </c>
      <c r="G122" s="56">
        <v>2678</v>
      </c>
      <c r="H122" s="63">
        <f>E122/B122</f>
        <v>0.00563442641681901</v>
      </c>
      <c r="I122" s="93">
        <v>5864</v>
      </c>
      <c r="J122" s="59">
        <f>I122/B122</f>
        <v>0.0418761425959781</v>
      </c>
      <c r="K122" s="60">
        <v>320</v>
      </c>
      <c r="L122" s="67">
        <f>K122/B122</f>
        <v>0.00228519195612431</v>
      </c>
      <c r="M122" s="62">
        <v>5544</v>
      </c>
      <c r="N122" s="63">
        <f>M122/B122</f>
        <v>0.0395909506398537</v>
      </c>
    </row>
    <row r="123" ht="15.55" customHeight="1">
      <c r="A123" t="s" s="52">
        <v>136</v>
      </c>
      <c r="B123" s="53">
        <v>156927</v>
      </c>
      <c r="C123" s="100">
        <v>6443</v>
      </c>
      <c r="D123" s="101">
        <f>C123/B123</f>
        <v>0.0410573069006608</v>
      </c>
      <c r="E123" s="64">
        <v>1965</v>
      </c>
      <c r="F123" s="56">
        <v>4045</v>
      </c>
      <c r="G123" s="56">
        <v>2080</v>
      </c>
      <c r="H123" s="63">
        <f>E123/B123</f>
        <v>0.0125217457798849</v>
      </c>
      <c r="I123" s="66">
        <v>4532</v>
      </c>
      <c r="J123" s="59">
        <f>I123/B123</f>
        <v>0.0288796701651086</v>
      </c>
      <c r="K123" s="60">
        <v>589</v>
      </c>
      <c r="L123" s="102">
        <f>K123/B123</f>
        <v>0.00375333753911054</v>
      </c>
      <c r="M123" s="62">
        <v>3943</v>
      </c>
      <c r="N123" s="63">
        <f>M123/B123</f>
        <v>0.0251263326259981</v>
      </c>
    </row>
    <row r="124" ht="13.55" customHeight="1">
      <c r="A124" t="s" s="52">
        <v>137</v>
      </c>
      <c r="B124" s="53">
        <v>25750</v>
      </c>
      <c r="C124" s="64">
        <v>150</v>
      </c>
      <c r="D124" s="99">
        <f>C124/B124</f>
        <v>0.0058252427184466</v>
      </c>
      <c r="E124" s="54">
        <v>-147</v>
      </c>
      <c r="F124" s="56">
        <v>795</v>
      </c>
      <c r="G124" s="56">
        <v>942</v>
      </c>
      <c r="H124" s="57">
        <f>E124/B124</f>
        <v>-0.00570873786407767</v>
      </c>
      <c r="I124" s="58">
        <v>293</v>
      </c>
      <c r="J124" s="59">
        <f>I124/B124</f>
        <v>0.011378640776699</v>
      </c>
      <c r="K124" s="60">
        <v>131</v>
      </c>
      <c r="L124" s="61">
        <f>K124/B124</f>
        <v>0.0050873786407767</v>
      </c>
      <c r="M124" s="62">
        <v>162</v>
      </c>
      <c r="N124" s="63">
        <f>M124/B124</f>
        <v>0.00629126213592233</v>
      </c>
    </row>
    <row r="125" ht="15.55" customHeight="1">
      <c r="A125" t="s" s="52">
        <v>138</v>
      </c>
      <c r="B125" s="53">
        <v>94324</v>
      </c>
      <c r="C125" s="100">
        <v>4211</v>
      </c>
      <c r="D125" s="101">
        <f>C125/B125</f>
        <v>0.0446439930452483</v>
      </c>
      <c r="E125" s="64">
        <v>335</v>
      </c>
      <c r="F125" s="56">
        <v>2599</v>
      </c>
      <c r="G125" s="56">
        <v>2264</v>
      </c>
      <c r="H125" s="63">
        <f>E125/B125</f>
        <v>0.00355158814299648</v>
      </c>
      <c r="I125" s="66">
        <v>3858</v>
      </c>
      <c r="J125" s="59">
        <f>I125/B125</f>
        <v>0.0409015733005386</v>
      </c>
      <c r="K125" s="60">
        <v>153</v>
      </c>
      <c r="L125" s="61">
        <f>K125/B125</f>
        <v>0.00162206861456257</v>
      </c>
      <c r="M125" s="62">
        <v>3705</v>
      </c>
      <c r="N125" s="63">
        <f>M125/B125</f>
        <v>0.039279504685976</v>
      </c>
    </row>
    <row r="126" ht="13.55" customHeight="1">
      <c r="A126" t="s" s="52">
        <v>139</v>
      </c>
      <c r="B126" s="53">
        <v>6561</v>
      </c>
      <c r="C126" s="54">
        <v>-31</v>
      </c>
      <c r="D126" s="92">
        <f>C126/B126</f>
        <v>-0.00472488949855205</v>
      </c>
      <c r="E126" s="54">
        <v>-66</v>
      </c>
      <c r="F126" s="56">
        <v>143</v>
      </c>
      <c r="G126" s="56">
        <v>209</v>
      </c>
      <c r="H126" s="57">
        <f>E126/B126</f>
        <v>-0.0100594421582076</v>
      </c>
      <c r="I126" s="64">
        <v>31</v>
      </c>
      <c r="J126" s="59">
        <f>I126/B126</f>
        <v>0.00472488949855205</v>
      </c>
      <c r="K126" s="78">
        <v>-1</v>
      </c>
      <c r="L126" s="79">
        <f>K126/B126</f>
        <v>-0.000152415790275873</v>
      </c>
      <c r="M126" s="62">
        <v>32</v>
      </c>
      <c r="N126" s="63">
        <f>M126/B126</f>
        <v>0.00487730528882792</v>
      </c>
    </row>
    <row r="127" ht="14.55" customHeight="1">
      <c r="A127" t="s" s="52">
        <v>140</v>
      </c>
      <c r="B127" s="53">
        <v>10829</v>
      </c>
      <c r="C127" s="54">
        <v>-151</v>
      </c>
      <c r="D127" s="89">
        <f>C127/B127</f>
        <v>-0.0139440391541232</v>
      </c>
      <c r="E127" s="54">
        <v>-136</v>
      </c>
      <c r="F127" s="56">
        <v>222</v>
      </c>
      <c r="G127" s="56">
        <v>358</v>
      </c>
      <c r="H127" s="57">
        <f>E127/B127</f>
        <v>-0.0125588697017268</v>
      </c>
      <c r="I127" s="54">
        <v>-14</v>
      </c>
      <c r="J127" s="71">
        <f>I127/B127</f>
        <v>-0.00129282482223659</v>
      </c>
      <c r="K127" s="86">
        <v>0</v>
      </c>
      <c r="L127" s="131">
        <f>K127/B127</f>
        <v>0</v>
      </c>
      <c r="M127" s="132">
        <v>-14</v>
      </c>
      <c r="N127" s="97">
        <f>M127/B127</f>
        <v>-0.00129282482223659</v>
      </c>
    </row>
    <row r="128" ht="14.05" customHeight="1">
      <c r="A128" t="s" s="52">
        <v>141</v>
      </c>
      <c r="B128" s="53">
        <v>40429</v>
      </c>
      <c r="C128" s="54">
        <v>-618</v>
      </c>
      <c r="D128" s="55">
        <f>C128/B128</f>
        <v>-0.0152860570382646</v>
      </c>
      <c r="E128" s="54">
        <v>-826</v>
      </c>
      <c r="F128" s="56">
        <v>792</v>
      </c>
      <c r="G128" s="56">
        <v>1618</v>
      </c>
      <c r="H128" s="57">
        <f>E128/B128</f>
        <v>-0.0204308788246061</v>
      </c>
      <c r="I128" s="64">
        <v>199</v>
      </c>
      <c r="J128" s="59">
        <f>I128/B128</f>
        <v>0.00492220930520171</v>
      </c>
      <c r="K128" s="60">
        <v>37</v>
      </c>
      <c r="L128" s="106">
        <f>K128/B128</f>
        <v>0.000915184644685745</v>
      </c>
      <c r="M128" s="133">
        <v>162</v>
      </c>
      <c r="N128" s="134">
        <f>M128/B128</f>
        <v>0.00400702466051597</v>
      </c>
    </row>
    <row r="129" ht="14.55" customHeight="1">
      <c r="A129" t="s" s="52">
        <v>142</v>
      </c>
      <c r="B129" s="53">
        <v>459470</v>
      </c>
      <c r="C129" s="54">
        <v>-3853</v>
      </c>
      <c r="D129" s="135">
        <f>C129/B129</f>
        <v>-0.008385748797527589</v>
      </c>
      <c r="E129" s="64">
        <v>3722</v>
      </c>
      <c r="F129" s="56">
        <v>12132</v>
      </c>
      <c r="G129" s="56">
        <v>8410</v>
      </c>
      <c r="H129" s="63">
        <f>E129/B129</f>
        <v>0.008100637691252971</v>
      </c>
      <c r="I129" s="54">
        <v>-7895</v>
      </c>
      <c r="J129" s="71">
        <f>I129/B129</f>
        <v>-0.0171828410995277</v>
      </c>
      <c r="K129" s="60">
        <v>1541</v>
      </c>
      <c r="L129" s="106">
        <f>K129/B129</f>
        <v>0.00335386423487932</v>
      </c>
      <c r="M129" s="129">
        <v>-9436</v>
      </c>
      <c r="N129" s="136">
        <f>M129/B129</f>
        <v>-0.020536705334407</v>
      </c>
    </row>
    <row r="130" ht="14.05" customHeight="1">
      <c r="A130" t="s" s="52">
        <v>143</v>
      </c>
      <c r="B130" s="53">
        <v>40727</v>
      </c>
      <c r="C130" s="64">
        <v>716</v>
      </c>
      <c r="D130" s="42">
        <f>C130/B130</f>
        <v>0.0175804748692514</v>
      </c>
      <c r="E130" s="54">
        <v>-15</v>
      </c>
      <c r="F130" s="56">
        <v>1005</v>
      </c>
      <c r="G130" s="56">
        <v>1020</v>
      </c>
      <c r="H130" s="90">
        <f>E130/B130</f>
        <v>-0.000368306037763646</v>
      </c>
      <c r="I130" s="64">
        <v>690</v>
      </c>
      <c r="J130" s="59">
        <f>I130/B130</f>
        <v>0.0169420777371277</v>
      </c>
      <c r="K130" s="60">
        <v>119</v>
      </c>
      <c r="L130" s="102">
        <f>K130/B130</f>
        <v>0.00292189456625826</v>
      </c>
      <c r="M130" s="62">
        <v>571</v>
      </c>
      <c r="N130" s="63">
        <f>M130/B130</f>
        <v>0.0140201831708694</v>
      </c>
    </row>
    <row r="131" ht="13.55" customHeight="1">
      <c r="A131" t="s" s="52">
        <v>144</v>
      </c>
      <c r="B131" s="53">
        <v>53935</v>
      </c>
      <c r="C131" s="64">
        <v>24</v>
      </c>
      <c r="D131" s="42">
        <f>C131/B131</f>
        <v>0.000444980068601094</v>
      </c>
      <c r="E131" s="54">
        <v>-803</v>
      </c>
      <c r="F131" s="56">
        <v>1090</v>
      </c>
      <c r="G131" s="56">
        <v>1893</v>
      </c>
      <c r="H131" s="57">
        <f>E131/B131</f>
        <v>-0.0148882914619449</v>
      </c>
      <c r="I131" s="64">
        <v>792</v>
      </c>
      <c r="J131" s="59">
        <f>I131/B131</f>
        <v>0.0146843422638361</v>
      </c>
      <c r="K131" s="60">
        <v>10</v>
      </c>
      <c r="L131" s="61">
        <f>K131/B131</f>
        <v>0.000185408361917122</v>
      </c>
      <c r="M131" s="62">
        <v>782</v>
      </c>
      <c r="N131" s="63">
        <f>M131/B131</f>
        <v>0.014498933901919</v>
      </c>
    </row>
    <row r="132" ht="13.55" customHeight="1">
      <c r="A132" t="s" s="52">
        <v>145</v>
      </c>
      <c r="B132" s="53">
        <v>22196</v>
      </c>
      <c r="C132" s="64">
        <v>613</v>
      </c>
      <c r="D132" s="42">
        <f>C132/B132</f>
        <v>0.0276175887547306</v>
      </c>
      <c r="E132" s="64">
        <v>126</v>
      </c>
      <c r="F132" s="56">
        <v>754</v>
      </c>
      <c r="G132" s="56">
        <v>628</v>
      </c>
      <c r="H132" s="63">
        <f>E132/B132</f>
        <v>0.005676698504235</v>
      </c>
      <c r="I132" s="64">
        <v>495</v>
      </c>
      <c r="J132" s="59">
        <f>I132/B132</f>
        <v>0.0223013155523518</v>
      </c>
      <c r="K132" s="60">
        <v>23</v>
      </c>
      <c r="L132" s="61">
        <f>K132/B132</f>
        <v>0.00103622274283655</v>
      </c>
      <c r="M132" s="62">
        <v>472</v>
      </c>
      <c r="N132" s="63">
        <f>M132/B132</f>
        <v>0.0212650928095152</v>
      </c>
    </row>
    <row r="133" ht="13.55" customHeight="1">
      <c r="A133" t="s" s="52">
        <v>146</v>
      </c>
      <c r="B133" s="53">
        <v>18477</v>
      </c>
      <c r="C133" s="64">
        <v>235</v>
      </c>
      <c r="D133" s="42">
        <f>C133/B133</f>
        <v>0.0127185149104292</v>
      </c>
      <c r="E133" s="54">
        <v>-251</v>
      </c>
      <c r="F133" s="56">
        <v>389</v>
      </c>
      <c r="G133" s="56">
        <v>640</v>
      </c>
      <c r="H133" s="57">
        <f>E133/B133</f>
        <v>-0.0135844563511393</v>
      </c>
      <c r="I133" s="64">
        <v>508</v>
      </c>
      <c r="J133" s="59">
        <f>I133/B133</f>
        <v>0.0274936407425448</v>
      </c>
      <c r="K133" s="60">
        <v>9</v>
      </c>
      <c r="L133" s="61">
        <f>K133/B133</f>
        <v>0.000487092060399415</v>
      </c>
      <c r="M133" s="62">
        <v>499</v>
      </c>
      <c r="N133" s="63">
        <f>M133/B133</f>
        <v>0.0270065486821454</v>
      </c>
    </row>
    <row r="134" ht="13.55" customHeight="1">
      <c r="A134" t="s" s="52">
        <v>147</v>
      </c>
      <c r="B134" s="53">
        <v>15425</v>
      </c>
      <c r="C134" s="64">
        <v>496</v>
      </c>
      <c r="D134" s="42">
        <f>C134/B134</f>
        <v>0.0321555915721232</v>
      </c>
      <c r="E134" s="54">
        <v>-77</v>
      </c>
      <c r="F134" s="56">
        <v>140</v>
      </c>
      <c r="G134" s="56">
        <v>217</v>
      </c>
      <c r="H134" s="57">
        <f>E134/B134</f>
        <v>-0.00499189627228525</v>
      </c>
      <c r="I134" s="64">
        <v>573</v>
      </c>
      <c r="J134" s="59">
        <f>I134/B134</f>
        <v>0.0371474878444084</v>
      </c>
      <c r="K134" s="60">
        <v>122</v>
      </c>
      <c r="L134" s="61">
        <f>K134/B134</f>
        <v>0.007909238249594811</v>
      </c>
      <c r="M134" s="103">
        <v>451</v>
      </c>
      <c r="N134" s="128">
        <f>M134/B134</f>
        <v>0.0292382495948136</v>
      </c>
    </row>
    <row r="135" ht="13.55" customHeight="1">
      <c r="A135" t="s" s="137">
        <v>148</v>
      </c>
      <c r="B135" s="138">
        <v>28120</v>
      </c>
      <c r="C135" s="111">
        <v>-186</v>
      </c>
      <c r="D135" s="139">
        <f>C135/B135</f>
        <v>-0.00661450924608819</v>
      </c>
      <c r="E135" s="110">
        <v>24</v>
      </c>
      <c r="F135" s="112">
        <v>777</v>
      </c>
      <c r="G135" s="112">
        <v>753</v>
      </c>
      <c r="H135" s="63">
        <f>E135/B135</f>
        <v>0.00085348506401138</v>
      </c>
      <c r="I135" s="111">
        <v>-217</v>
      </c>
      <c r="J135" s="140">
        <f>I135/B135</f>
        <v>-0.00771692745376956</v>
      </c>
      <c r="K135" s="114">
        <v>189</v>
      </c>
      <c r="L135" s="67">
        <f>K135/B135</f>
        <v>0.00672119487908962</v>
      </c>
      <c r="M135" s="141">
        <v>-406</v>
      </c>
      <c r="N135" s="142">
        <f>M135/B135</f>
        <v>-0.0144381223328592</v>
      </c>
    </row>
    <row r="136" ht="14.55" customHeight="1">
      <c r="A136" t="s" s="143">
        <v>149</v>
      </c>
      <c r="B136" s="144">
        <v>36130</v>
      </c>
      <c r="C136" s="145">
        <v>-697</v>
      </c>
      <c r="D136" s="146">
        <f>C136/B136</f>
        <v>-0.019291447550512</v>
      </c>
      <c r="E136" s="145">
        <v>-585</v>
      </c>
      <c r="F136" s="147">
        <v>761</v>
      </c>
      <c r="G136" s="147">
        <v>1346</v>
      </c>
      <c r="H136" s="57">
        <f>E136/B136</f>
        <v>-0.0161915305840022</v>
      </c>
      <c r="I136" s="145">
        <v>-115</v>
      </c>
      <c r="J136" s="148">
        <f>I136/B136</f>
        <v>-0.0031829504566842</v>
      </c>
      <c r="K136" s="149">
        <v>35</v>
      </c>
      <c r="L136" s="150">
        <f>K136/B136</f>
        <v>0.000968724052034321</v>
      </c>
      <c r="M136" s="151">
        <v>-150</v>
      </c>
      <c r="N136" s="152">
        <f>M136/B136</f>
        <v>-0.00415167450871852</v>
      </c>
    </row>
    <row r="137" ht="13.55" customHeight="1">
      <c r="A137" t="s" s="153">
        <v>150</v>
      </c>
      <c r="B137" s="154">
        <v>28290</v>
      </c>
      <c r="C137" s="118">
        <v>-174</v>
      </c>
      <c r="D137" s="155">
        <f>C137/B137</f>
        <v>-0.00615058324496288</v>
      </c>
      <c r="E137" s="118">
        <v>-480</v>
      </c>
      <c r="F137" s="121">
        <v>592</v>
      </c>
      <c r="G137" s="121">
        <v>1072</v>
      </c>
      <c r="H137" s="57">
        <f>E137/B137</f>
        <v>-0.0169671261930011</v>
      </c>
      <c r="I137" s="120">
        <v>298</v>
      </c>
      <c r="J137" s="156">
        <f>I137/B137</f>
        <v>0.0105337575114882</v>
      </c>
      <c r="K137" s="123">
        <v>3</v>
      </c>
      <c r="L137" s="124">
        <f>K137/B137</f>
        <v>0.000106044538706257</v>
      </c>
      <c r="M137" s="157">
        <v>295</v>
      </c>
      <c r="N137" s="158">
        <f>M137/B137</f>
        <v>0.0104277129727819</v>
      </c>
    </row>
    <row r="138" ht="14.55" customHeight="1">
      <c r="A138" t="s" s="159">
        <v>151</v>
      </c>
      <c r="B138" s="160">
        <v>70045</v>
      </c>
      <c r="C138" s="161">
        <v>1286</v>
      </c>
      <c r="D138" s="99">
        <f>C138/B138</f>
        <v>0.0183596259547434</v>
      </c>
      <c r="E138" s="161">
        <v>159</v>
      </c>
      <c r="F138" s="162">
        <v>1385</v>
      </c>
      <c r="G138" s="162">
        <v>1226</v>
      </c>
      <c r="H138" s="163">
        <f>E138/B138</f>
        <v>0.0022699693054465</v>
      </c>
      <c r="I138" s="58">
        <v>1110</v>
      </c>
      <c r="J138" s="164">
        <f>I138/B138</f>
        <v>0.0158469555285888</v>
      </c>
      <c r="K138" s="165">
        <v>163</v>
      </c>
      <c r="L138" s="166">
        <f>K138/B138</f>
        <v>0.00232707545149547</v>
      </c>
      <c r="M138" s="167">
        <v>947</v>
      </c>
      <c r="N138" s="128">
        <f>M138/B138</f>
        <v>0.0135198800770933</v>
      </c>
    </row>
    <row r="139" ht="14.1" customHeight="1">
      <c r="A139" t="s" s="168">
        <v>152</v>
      </c>
      <c r="B139" s="169"/>
      <c r="C139" s="169"/>
      <c r="D139" s="169"/>
      <c r="E139" s="170"/>
      <c r="F139" s="170"/>
      <c r="G139" s="170"/>
      <c r="H139" s="171"/>
      <c r="I139" s="172"/>
      <c r="J139" s="173"/>
      <c r="K139" s="170"/>
      <c r="L139" s="169"/>
      <c r="M139" s="170"/>
      <c r="N139" s="174"/>
    </row>
    <row r="140" ht="14.1" customHeight="1">
      <c r="A140" t="s" s="175">
        <v>153</v>
      </c>
      <c r="B140" s="176"/>
      <c r="C140" s="176"/>
      <c r="D140" s="176"/>
      <c r="E140" s="177"/>
      <c r="F140" s="177"/>
      <c r="G140" s="177"/>
      <c r="H140" s="178"/>
      <c r="I140" s="179"/>
      <c r="J140" s="180"/>
      <c r="K140" s="177"/>
      <c r="L140" s="176"/>
      <c r="M140" s="177"/>
      <c r="N140" s="181"/>
    </row>
    <row r="141" ht="27.95" customHeight="1">
      <c r="A141" t="s" s="182">
        <v>154</v>
      </c>
      <c r="B141" s="183"/>
      <c r="C141" s="183"/>
      <c r="D141" s="183"/>
      <c r="E141" s="184"/>
      <c r="F141" s="184"/>
      <c r="G141" s="184"/>
      <c r="H141" s="185"/>
      <c r="I141" s="186"/>
      <c r="J141" s="187"/>
      <c r="K141" s="184"/>
      <c r="L141" s="183"/>
      <c r="M141" s="184"/>
      <c r="N141" s="188"/>
    </row>
    <row r="142" ht="12.6" customHeight="1">
      <c r="A142" t="s" s="189">
        <v>155</v>
      </c>
      <c r="B142" s="190"/>
      <c r="C142" s="191"/>
      <c r="D142" s="191"/>
      <c r="E142" s="192"/>
      <c r="F142" s="192"/>
      <c r="G142" s="192"/>
      <c r="H142" s="193"/>
      <c r="I142" s="194"/>
      <c r="J142" s="195"/>
      <c r="K142" s="192"/>
      <c r="L142" s="191"/>
      <c r="M142" s="196"/>
      <c r="N142" s="197"/>
    </row>
    <row r="143" ht="38.25" customHeight="1">
      <c r="A143" t="s" s="198">
        <v>156</v>
      </c>
      <c r="B143" s="199"/>
      <c r="C143" s="200"/>
      <c r="D143" s="200"/>
      <c r="E143" s="201"/>
      <c r="F143" s="201"/>
      <c r="G143" s="201"/>
      <c r="H143" s="202"/>
      <c r="I143" s="186"/>
      <c r="J143" s="203"/>
      <c r="K143" s="201"/>
      <c r="L143" s="200"/>
      <c r="M143" s="204"/>
      <c r="N143" s="205"/>
    </row>
    <row r="144" ht="11.7" customHeight="1">
      <c r="A144" t="s" s="206">
        <v>157</v>
      </c>
      <c r="B144" s="207"/>
      <c r="C144" s="208"/>
      <c r="D144" s="208"/>
      <c r="E144" s="209"/>
      <c r="F144" s="209"/>
      <c r="G144" s="209"/>
      <c r="H144" s="210"/>
      <c r="I144" s="211"/>
      <c r="J144" s="212"/>
      <c r="K144" s="209"/>
      <c r="L144" s="208"/>
      <c r="M144" s="213"/>
      <c r="N144" s="214"/>
    </row>
    <row r="145" ht="12.75" customHeight="1">
      <c r="A145" t="s" s="189">
        <v>158</v>
      </c>
      <c r="B145" s="190"/>
      <c r="C145" s="191"/>
      <c r="D145" s="191"/>
      <c r="E145" s="192"/>
      <c r="F145" s="192"/>
      <c r="G145" s="192"/>
      <c r="H145" s="193"/>
      <c r="I145" s="194"/>
      <c r="J145" s="195"/>
      <c r="K145" s="192"/>
      <c r="L145" s="191"/>
      <c r="M145" s="196"/>
      <c r="N145" s="197"/>
    </row>
    <row r="146" ht="13.2" customHeight="1">
      <c r="A146" t="s" s="215">
        <v>159</v>
      </c>
      <c r="B146" s="216"/>
      <c r="C146" s="217"/>
      <c r="D146" s="217"/>
      <c r="E146" s="218"/>
      <c r="F146" s="218"/>
      <c r="G146" s="218"/>
      <c r="H146" s="219"/>
      <c r="I146" s="220"/>
      <c r="J146" s="221"/>
      <c r="K146" s="218"/>
      <c r="L146" s="217"/>
      <c r="M146" s="222"/>
      <c r="N146" s="223"/>
    </row>
  </sheetData>
  <mergeCells count="15">
    <mergeCell ref="A2:A4"/>
    <mergeCell ref="C3:C4"/>
    <mergeCell ref="A142:M142"/>
    <mergeCell ref="A145:M145"/>
    <mergeCell ref="A144:M144"/>
    <mergeCell ref="A139:M139"/>
    <mergeCell ref="A140:M140"/>
    <mergeCell ref="A141:M141"/>
    <mergeCell ref="A143:M143"/>
    <mergeCell ref="A146:M146"/>
    <mergeCell ref="B2:B4"/>
    <mergeCell ref="I3:N3"/>
    <mergeCell ref="C2:N2"/>
    <mergeCell ref="F3:G3"/>
    <mergeCell ref="A1:N1"/>
  </mergeCells>
  <pageMargins left="0.25" right="0.25" top="0.85" bottom="1" header="0.5" footer="0.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