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Fall-Membership-by-Su" sheetId="1" r:id="rId4"/>
  </sheets>
</workbook>
</file>

<file path=xl/sharedStrings.xml><?xml version="1.0" encoding="utf-8"?>
<sst xmlns="http://schemas.openxmlformats.org/spreadsheetml/2006/main" uniqueCount="31">
  <si>
    <t>Fall-Membership-by-Subgroup-Richmond</t>
  </si>
  <si>
    <t>Wed Oct 12 2022 07:45:37 GMT-0400 (EDT)</t>
  </si>
  <si>
    <t>Fall Membership by Subgroup</t>
  </si>
  <si>
    <t>Subgroup</t>
  </si>
  <si>
    <t>2019-2020</t>
  </si>
  <si>
    <t>2020-2021</t>
  </si>
  <si>
    <t>2021-2022</t>
  </si>
  <si>
    <t>Change 2020-21</t>
  </si>
  <si>
    <t>Change Percent 2020-2021</t>
  </si>
  <si>
    <t>Change 2019 to 2021</t>
  </si>
  <si>
    <t>Change Percent 2019-2021</t>
  </si>
  <si>
    <t>All Students</t>
  </si>
  <si>
    <t>Female</t>
  </si>
  <si>
    <t>Male</t>
  </si>
  <si>
    <t>American Indian</t>
  </si>
  <si>
    <t>Asian</t>
  </si>
  <si>
    <t>Black</t>
  </si>
  <si>
    <t>Hispanic</t>
  </si>
  <si>
    <t>Native Hawaiian</t>
  </si>
  <si>
    <t>White</t>
  </si>
  <si>
    <t>Multiple Races</t>
  </si>
  <si>
    <t>Students with Disabilities</t>
  </si>
  <si>
    <t>Students without Disabilities</t>
  </si>
  <si>
    <t>Economically Disadvantaged</t>
  </si>
  <si>
    <t>Not Economically Disadvantaged</t>
  </si>
  <si>
    <t>English Learners</t>
  </si>
  <si>
    <t>Not English Learners</t>
  </si>
  <si>
    <t>Homeless</t>
  </si>
  <si>
    <t>Military Connected</t>
  </si>
  <si>
    <t>Foster Care</t>
  </si>
  <si>
    <t xml:space="preserve">
          &lt; = A group below state definition for personally identifiable results
- = Not applicable or no data for group
* = Data not yet available        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</si>
</sst>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/>
    </xf>
    <xf numFmtId="0" fontId="2" fillId="2" borderId="1" applyNumberFormat="0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0" fontId="0" borderId="3" applyNumberFormat="0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0" fontId="0" borderId="6" applyNumberFormat="0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horizontal="center" vertical="top" wrapText="1"/>
    </xf>
    <xf numFmtId="0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horizontal="center" vertical="top"/>
    </xf>
    <xf numFmtId="9" fontId="0" borderId="7" applyNumberFormat="1" applyFont="1" applyFill="0" applyBorder="1" applyAlignment="1" applyProtection="0">
      <alignment horizontal="center" vertical="top"/>
    </xf>
    <xf numFmtId="49" fontId="2" fillId="3" borderId="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25"/>
  <sheetViews>
    <sheetView workbookViewId="0" showGridLines="0" defaultGridColor="1"/>
  </sheetViews>
  <sheetFormatPr defaultColWidth="8.33333" defaultRowHeight="19.9" customHeight="1" outlineLevelRow="0" outlineLevelCol="0"/>
  <cols>
    <col min="1" max="1" width="34.8516" style="1" customWidth="1"/>
    <col min="2" max="8" width="9.5" style="1" customWidth="1"/>
    <col min="9" max="16384" width="8.3515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25" customHeight="1">
      <c r="A2" t="s" s="3">
        <v>1</v>
      </c>
      <c r="B2" s="4"/>
      <c r="C2" s="4"/>
      <c r="D2" s="4"/>
      <c r="E2" s="4"/>
      <c r="F2" s="4"/>
      <c r="G2" s="4"/>
      <c r="H2" s="4"/>
    </row>
    <row r="3" ht="20.25" customHeight="1">
      <c r="A3" t="s" s="5">
        <v>2</v>
      </c>
      <c r="B3" s="6"/>
      <c r="C3" s="7"/>
      <c r="D3" s="7"/>
      <c r="E3" s="7"/>
      <c r="F3" s="7"/>
      <c r="G3" s="7"/>
      <c r="H3" s="7"/>
    </row>
    <row r="4" ht="20.05" customHeight="1">
      <c r="A4" t="s" s="8">
        <v>2</v>
      </c>
      <c r="B4" s="9"/>
      <c r="C4" s="10"/>
      <c r="D4" s="10"/>
      <c r="E4" s="10"/>
      <c r="F4" s="10"/>
      <c r="G4" s="10"/>
      <c r="H4" s="10"/>
    </row>
    <row r="5" ht="44.05" customHeight="1">
      <c r="A5" t="s" s="8">
        <v>3</v>
      </c>
      <c r="B5" t="s" s="11">
        <v>4</v>
      </c>
      <c r="C5" t="s" s="12">
        <v>5</v>
      </c>
      <c r="D5" t="s" s="12">
        <v>6</v>
      </c>
      <c r="E5" t="s" s="13">
        <v>7</v>
      </c>
      <c r="F5" t="s" s="13">
        <v>8</v>
      </c>
      <c r="G5" t="s" s="13">
        <v>9</v>
      </c>
      <c r="H5" t="s" s="13">
        <v>10</v>
      </c>
    </row>
    <row r="6" ht="20.05" customHeight="1">
      <c r="A6" t="s" s="8">
        <v>11</v>
      </c>
      <c r="B6" s="14">
        <v>25212</v>
      </c>
      <c r="C6" s="15">
        <v>28240</v>
      </c>
      <c r="D6" s="15">
        <v>21189</v>
      </c>
      <c r="E6" s="16">
        <f>D6-C6</f>
        <v>-7051</v>
      </c>
      <c r="F6" s="17">
        <f>(1-(D6/C6))*-1</f>
        <v>-0.249681303116147</v>
      </c>
      <c r="G6" s="16">
        <f>D6-B6</f>
        <v>-4023</v>
      </c>
      <c r="H6" s="17">
        <f>(1-(D6/B6))*-1</f>
        <v>-0.159566872917658</v>
      </c>
    </row>
    <row r="7" ht="20.05" customHeight="1">
      <c r="A7" t="s" s="8">
        <v>12</v>
      </c>
      <c r="B7" s="14">
        <v>12516</v>
      </c>
      <c r="C7" s="15">
        <v>14044</v>
      </c>
      <c r="D7" s="15">
        <v>10323</v>
      </c>
      <c r="E7" s="16">
        <f>D7-C7</f>
        <v>-3721</v>
      </c>
      <c r="F7" s="17">
        <f>(1-(D7/C7))*-1</f>
        <v>-0.264953004841925</v>
      </c>
      <c r="G7" s="16">
        <f>D7-B7</f>
        <v>-2193</v>
      </c>
      <c r="H7" s="17">
        <f>(1-(D7/B7))*-1</f>
        <v>-0.175215723873442</v>
      </c>
    </row>
    <row r="8" ht="20.05" customHeight="1">
      <c r="A8" t="s" s="8">
        <v>13</v>
      </c>
      <c r="B8" s="14">
        <v>12696</v>
      </c>
      <c r="C8" s="15">
        <v>14195</v>
      </c>
      <c r="D8" s="15">
        <v>10866</v>
      </c>
      <c r="E8" s="16">
        <f>D8-C8</f>
        <v>-3329</v>
      </c>
      <c r="F8" s="17">
        <f>(1-(D8/C8))*-1</f>
        <v>-0.234519196900317</v>
      </c>
      <c r="G8" s="16">
        <f>D8-B8</f>
        <v>-1830</v>
      </c>
      <c r="H8" s="17">
        <f>(1-(D8/B8))*-1</f>
        <v>-0.14413988657845</v>
      </c>
    </row>
    <row r="9" ht="20.05" customHeight="1">
      <c r="A9" t="s" s="8">
        <v>14</v>
      </c>
      <c r="B9" s="14">
        <v>53</v>
      </c>
      <c r="C9" s="15">
        <v>59</v>
      </c>
      <c r="D9" s="15">
        <v>39</v>
      </c>
      <c r="E9" s="16">
        <f>D9-C9</f>
        <v>-20</v>
      </c>
      <c r="F9" s="17">
        <f>(1-(D9/C9))*-1</f>
        <v>-0.338983050847458</v>
      </c>
      <c r="G9" s="16">
        <f>D9-B9</f>
        <v>-14</v>
      </c>
      <c r="H9" s="17">
        <f>(1-(D9/B9))*-1</f>
        <v>-0.264150943396226</v>
      </c>
    </row>
    <row r="10" ht="20.05" customHeight="1">
      <c r="A10" t="s" s="8">
        <v>15</v>
      </c>
      <c r="B10" s="14">
        <v>288</v>
      </c>
      <c r="C10" s="15">
        <v>439</v>
      </c>
      <c r="D10" s="15">
        <v>160</v>
      </c>
      <c r="E10" s="16">
        <f>D10-C10</f>
        <v>-279</v>
      </c>
      <c r="F10" s="17">
        <f>(1-(D10/C10))*-1</f>
        <v>-0.635535307517084</v>
      </c>
      <c r="G10" s="16">
        <f>D10-B10</f>
        <v>-128</v>
      </c>
      <c r="H10" s="17">
        <f>(1-(D10/B10))*-1</f>
        <v>-0.444444444444444</v>
      </c>
    </row>
    <row r="11" ht="20.05" customHeight="1">
      <c r="A11" t="s" s="8">
        <v>16</v>
      </c>
      <c r="B11" s="14">
        <v>15856</v>
      </c>
      <c r="C11" s="15">
        <v>15648</v>
      </c>
      <c r="D11" s="15">
        <v>13328</v>
      </c>
      <c r="E11" s="16">
        <f>D11-C11</f>
        <v>-2320</v>
      </c>
      <c r="F11" s="17">
        <f>(1-(D11/C11))*-1</f>
        <v>-0.148261758691207</v>
      </c>
      <c r="G11" s="16">
        <f>D11-B11</f>
        <v>-2528</v>
      </c>
      <c r="H11" s="17">
        <f>(1-(D11/B11))*-1</f>
        <v>-0.159434914228052</v>
      </c>
    </row>
    <row r="12" ht="20.05" customHeight="1">
      <c r="A12" t="s" s="8">
        <v>17</v>
      </c>
      <c r="B12" s="14">
        <v>4863</v>
      </c>
      <c r="C12" s="15">
        <v>5226</v>
      </c>
      <c r="D12" s="15">
        <v>4862</v>
      </c>
      <c r="E12" s="16">
        <f>D12-C12</f>
        <v>-364</v>
      </c>
      <c r="F12" s="17">
        <f>(1-(D12/C12))*-1</f>
        <v>-0.0696517412935323</v>
      </c>
      <c r="G12" s="16">
        <f>D12-B12</f>
        <v>-1</v>
      </c>
      <c r="H12" s="17">
        <f>(1-(D12/B12))*-1</f>
        <v>-0.000205634382068682</v>
      </c>
    </row>
    <row r="13" ht="20.05" customHeight="1">
      <c r="A13" t="s" s="8">
        <v>18</v>
      </c>
      <c r="B13" s="14">
        <v>3</v>
      </c>
      <c r="C13" s="15">
        <v>2</v>
      </c>
      <c r="D13" s="15">
        <v>14</v>
      </c>
      <c r="E13" s="16">
        <f>D13-C13</f>
        <v>12</v>
      </c>
      <c r="F13" s="17">
        <f>(1-(D13/C13))*-1</f>
        <v>6</v>
      </c>
      <c r="G13" s="16">
        <f>D13-B13</f>
        <v>11</v>
      </c>
      <c r="H13" s="17">
        <f>(1-(D13/B13))*-1</f>
        <v>3.66666666666667</v>
      </c>
    </row>
    <row r="14" ht="20.05" customHeight="1">
      <c r="A14" t="s" s="8">
        <v>19</v>
      </c>
      <c r="B14" s="14">
        <v>3581</v>
      </c>
      <c r="C14" s="15">
        <v>5919</v>
      </c>
      <c r="D14" s="15">
        <v>2266</v>
      </c>
      <c r="E14" s="16">
        <f>D14-C14</f>
        <v>-3653</v>
      </c>
      <c r="F14" s="17">
        <f>(1-(D14/C14))*-1</f>
        <v>-0.617165061665822</v>
      </c>
      <c r="G14" s="16">
        <f>D14-B14</f>
        <v>-1315</v>
      </c>
      <c r="H14" s="17">
        <f>(1-(D14/B14))*-1</f>
        <v>-0.367215861491204</v>
      </c>
    </row>
    <row r="15" ht="20.05" customHeight="1">
      <c r="A15" t="s" s="8">
        <v>20</v>
      </c>
      <c r="B15" s="14">
        <v>568</v>
      </c>
      <c r="C15" s="15">
        <v>947</v>
      </c>
      <c r="D15" s="15">
        <v>520</v>
      </c>
      <c r="E15" s="16">
        <f>D15-C15</f>
        <v>-427</v>
      </c>
      <c r="F15" s="17">
        <f>(1-(D15/C15))*-1</f>
        <v>-0.450897571277719</v>
      </c>
      <c r="G15" s="16">
        <f>D15-B15</f>
        <v>-48</v>
      </c>
      <c r="H15" s="17">
        <f>(1-(D15/B15))*-1</f>
        <v>-0.0845070422535211</v>
      </c>
    </row>
    <row r="16" ht="20.05" customHeight="1">
      <c r="A16" t="s" s="8">
        <v>21</v>
      </c>
      <c r="B16" s="14">
        <v>3626</v>
      </c>
      <c r="C16" s="15">
        <v>3556</v>
      </c>
      <c r="D16" s="15">
        <v>3052</v>
      </c>
      <c r="E16" s="16">
        <f>D16-C16</f>
        <v>-504</v>
      </c>
      <c r="F16" s="17">
        <f>(1-(D16/C16))*-1</f>
        <v>-0.141732283464567</v>
      </c>
      <c r="G16" s="16">
        <f>D16-B16</f>
        <v>-574</v>
      </c>
      <c r="H16" s="17">
        <f>(1-(D16/B16))*-1</f>
        <v>-0.158301158301158</v>
      </c>
    </row>
    <row r="17" ht="20.05" customHeight="1">
      <c r="A17" t="s" s="8">
        <v>22</v>
      </c>
      <c r="B17" s="14">
        <v>21586</v>
      </c>
      <c r="C17" s="15">
        <v>24684</v>
      </c>
      <c r="D17" s="15">
        <v>18137</v>
      </c>
      <c r="E17" s="16">
        <f>D17-C17</f>
        <v>-6547</v>
      </c>
      <c r="F17" s="17">
        <f>(1-(D17/C17))*-1</f>
        <v>-0.26523253929671</v>
      </c>
      <c r="G17" s="16">
        <f>D17-B17</f>
        <v>-3449</v>
      </c>
      <c r="H17" s="17">
        <f>(1-(D17/B17))*-1</f>
        <v>-0.159779486704345</v>
      </c>
    </row>
    <row r="18" ht="20.05" customHeight="1">
      <c r="A18" t="s" s="8">
        <v>23</v>
      </c>
      <c r="B18" s="14">
        <v>13861</v>
      </c>
      <c r="C18" s="15">
        <v>14650</v>
      </c>
      <c r="D18" s="15">
        <v>12271</v>
      </c>
      <c r="E18" s="16">
        <f>D18-C18</f>
        <v>-2379</v>
      </c>
      <c r="F18" s="17">
        <f>(1-(D18/C18))*-1</f>
        <v>-0.162389078498294</v>
      </c>
      <c r="G18" s="16">
        <f>D18-B18</f>
        <v>-1590</v>
      </c>
      <c r="H18" s="17">
        <f>(1-(D18/B18))*-1</f>
        <v>-0.114710338359426</v>
      </c>
    </row>
    <row r="19" ht="20.05" customHeight="1">
      <c r="A19" t="s" s="8">
        <v>24</v>
      </c>
      <c r="B19" s="14">
        <v>11351</v>
      </c>
      <c r="C19" s="15">
        <v>13590</v>
      </c>
      <c r="D19" s="15">
        <v>8918</v>
      </c>
      <c r="E19" s="16">
        <f>D19-C19</f>
        <v>-4672</v>
      </c>
      <c r="F19" s="17">
        <f>(1-(D19/C19))*-1</f>
        <v>-0.343782192788815</v>
      </c>
      <c r="G19" s="16">
        <f>D19-B19</f>
        <v>-2433</v>
      </c>
      <c r="H19" s="17">
        <f>(1-(D19/B19))*-1</f>
        <v>-0.214342348691745</v>
      </c>
    </row>
    <row r="20" ht="20.05" customHeight="1">
      <c r="A20" t="s" s="8">
        <v>25</v>
      </c>
      <c r="B20" s="14">
        <v>3525</v>
      </c>
      <c r="C20" s="15">
        <v>3572</v>
      </c>
      <c r="D20" s="15">
        <v>3534</v>
      </c>
      <c r="E20" s="16">
        <f>D20-C20</f>
        <v>-38</v>
      </c>
      <c r="F20" s="17">
        <f>(1-(D20/C20))*-1</f>
        <v>-0.0106382978723404</v>
      </c>
      <c r="G20" s="16">
        <f>D20-B20</f>
        <v>9</v>
      </c>
      <c r="H20" s="17">
        <f>(1-(D20/B20))*-1</f>
        <v>0.0025531914893617</v>
      </c>
    </row>
    <row r="21" ht="20.05" customHeight="1">
      <c r="A21" t="s" s="8">
        <v>26</v>
      </c>
      <c r="B21" s="14">
        <v>21687</v>
      </c>
      <c r="C21" s="15">
        <v>24668</v>
      </c>
      <c r="D21" s="15">
        <v>17655</v>
      </c>
      <c r="E21" s="16">
        <f>D21-C21</f>
        <v>-7013</v>
      </c>
      <c r="F21" s="17">
        <f>(1-(D21/C21))*-1</f>
        <v>-0.284295443489541</v>
      </c>
      <c r="G21" s="16">
        <f>D21-B21</f>
        <v>-4032</v>
      </c>
      <c r="H21" s="17">
        <f>(1-(D21/B21))*-1</f>
        <v>-0.185917830958639</v>
      </c>
    </row>
    <row r="22" ht="20.05" customHeight="1">
      <c r="A22" t="s" s="8">
        <v>27</v>
      </c>
      <c r="B22" s="14">
        <v>408</v>
      </c>
      <c r="C22" s="15">
        <v>174</v>
      </c>
      <c r="D22" s="15">
        <v>308</v>
      </c>
      <c r="E22" s="16">
        <f>D22-C22</f>
        <v>134</v>
      </c>
      <c r="F22" s="17">
        <f>(1-(D22/C22))*-1</f>
        <v>0.770114942528736</v>
      </c>
      <c r="G22" s="16">
        <f>D22-B22</f>
        <v>-100</v>
      </c>
      <c r="H22" s="17">
        <f>(1-(D22/B22))*-1</f>
        <v>-0.245098039215686</v>
      </c>
    </row>
    <row r="23" ht="20.05" customHeight="1">
      <c r="A23" t="s" s="8">
        <v>28</v>
      </c>
      <c r="B23" s="14">
        <v>11</v>
      </c>
      <c r="C23" s="15">
        <v>46</v>
      </c>
      <c r="D23" s="15">
        <v>104</v>
      </c>
      <c r="E23" s="16">
        <f>D23-C23</f>
        <v>58</v>
      </c>
      <c r="F23" s="17">
        <f>(1-(D23/C23))*-1</f>
        <v>1.26086956521739</v>
      </c>
      <c r="G23" s="16">
        <f>D23-B23</f>
        <v>93</v>
      </c>
      <c r="H23" s="17">
        <f>(1-(D23/B23))*-1</f>
        <v>8.45454545454545</v>
      </c>
    </row>
    <row r="24" ht="20.05" customHeight="1">
      <c r="A24" t="s" s="8">
        <v>29</v>
      </c>
      <c r="B24" s="14">
        <v>51</v>
      </c>
      <c r="C24" s="15">
        <v>21</v>
      </c>
      <c r="D24" s="15">
        <v>15</v>
      </c>
      <c r="E24" s="16">
        <f>D24-C24</f>
        <v>-6</v>
      </c>
      <c r="F24" s="17">
        <f>(1-(D24/C24))*-1</f>
        <v>-0.285714285714286</v>
      </c>
      <c r="G24" s="16">
        <f>D24-B24</f>
        <v>-36</v>
      </c>
      <c r="H24" s="17">
        <f>(1-(D24/B24))*-1</f>
        <v>-0.705882352941176</v>
      </c>
    </row>
    <row r="25" ht="68.3" customHeight="1">
      <c r="A25" t="s" s="18">
        <v>30</v>
      </c>
      <c r="B25" s="9"/>
      <c r="C25" s="10"/>
      <c r="D25" s="10"/>
      <c r="E25" s="10"/>
      <c r="F25" s="10"/>
      <c r="G25" s="10"/>
      <c r="H25" s="10"/>
    </row>
  </sheetData>
  <mergeCells count="1">
    <mergeCell ref="A1:H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