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Virginia Beach statis" sheetId="1" r:id="rId4"/>
  </sheets>
</workbook>
</file>

<file path=xl/sharedStrings.xml><?xml version="1.0" encoding="utf-8"?>
<sst xmlns="http://schemas.openxmlformats.org/spreadsheetml/2006/main" uniqueCount="109">
  <si>
    <t>Virginia Beach statistics - 2018-19</t>
  </si>
  <si>
    <t>Division Name</t>
  </si>
  <si>
    <t>School Name</t>
  </si>
  <si>
    <t>Full Time Count (All Grades)</t>
  </si>
  <si>
    <t>Black Full Time Count (All Grades)</t>
  </si>
  <si>
    <t>Percentage Black</t>
  </si>
  <si>
    <t>White Student SOL Pass Rate Math</t>
  </si>
  <si>
    <t>Statewide White Math</t>
  </si>
  <si>
    <t>Black Student SOL Pass Rate Math</t>
  </si>
  <si>
    <t>Statewide Black Math</t>
  </si>
  <si>
    <t>White Student SOL Pass Rate Reading</t>
  </si>
  <si>
    <t>Statewide White Reading</t>
  </si>
  <si>
    <t>Black Student SOL Pass Rate Reading</t>
  </si>
  <si>
    <t>Statewide Black Reading</t>
  </si>
  <si>
    <t>Virginia Beach City</t>
  </si>
  <si>
    <t>Alanton Elementary</t>
  </si>
  <si>
    <t>Arrowhead Elementary</t>
  </si>
  <si>
    <t>Bayside 6th Grade Campus</t>
  </si>
  <si>
    <t>Bayside Elementary</t>
  </si>
  <si>
    <t>Bayside High</t>
  </si>
  <si>
    <t>Bayside Middle</t>
  </si>
  <si>
    <t>Birdneck Elementary</t>
  </si>
  <si>
    <t>Brandon Middle</t>
  </si>
  <si>
    <t>Brookwood Elementary</t>
  </si>
  <si>
    <t>Centerville Elementary</t>
  </si>
  <si>
    <t>Christopher Farms Elementary</t>
  </si>
  <si>
    <t>College Park Elementary</t>
  </si>
  <si>
    <t>Corporate Landing Elementary</t>
  </si>
  <si>
    <t>Corporate Landing Middle</t>
  </si>
  <si>
    <t>Creeds Elementary</t>
  </si>
  <si>
    <t>&gt;50</t>
  </si>
  <si>
    <t>Fairfield Elementary</t>
  </si>
  <si>
    <t>First Colonial High</t>
  </si>
  <si>
    <t>Floyd Kellam High</t>
  </si>
  <si>
    <t>Frank W. Cox High</t>
  </si>
  <si>
    <t>Glenwood Elementary</t>
  </si>
  <si>
    <t>Great Neck Middle</t>
  </si>
  <si>
    <t>Green Run Collegiate (Charter)</t>
  </si>
  <si>
    <t>Green Run Elementary</t>
  </si>
  <si>
    <t>Green Run High</t>
  </si>
  <si>
    <t>Hermitage Elementary</t>
  </si>
  <si>
    <t>Holland Elementary</t>
  </si>
  <si>
    <t>Independence Middle</t>
  </si>
  <si>
    <t>Indian Lakes Elementary</t>
  </si>
  <si>
    <t>John B. Dey Elementary</t>
  </si>
  <si>
    <t>Kempsville Elementary</t>
  </si>
  <si>
    <t>Kempsville High</t>
  </si>
  <si>
    <t>Kempsville Meadows Elementary</t>
  </si>
  <si>
    <t>Kempsville Middle</t>
  </si>
  <si>
    <t>King's Grant Elementary</t>
  </si>
  <si>
    <t>Kingston Elementary</t>
  </si>
  <si>
    <t>Landstown Elementary</t>
  </si>
  <si>
    <t>Landstown High</t>
  </si>
  <si>
    <t>Landstown Middle</t>
  </si>
  <si>
    <t>Larkspur Middle</t>
  </si>
  <si>
    <t>Linkhorn Park Elementary</t>
  </si>
  <si>
    <t>Luxford Elementary</t>
  </si>
  <si>
    <t>Lynnhaven Elementary</t>
  </si>
  <si>
    <t>Lynnhaven Middle</t>
  </si>
  <si>
    <t>Malibu Elementary</t>
  </si>
  <si>
    <t>New Castle Elementary</t>
  </si>
  <si>
    <t>Newtown Elementary</t>
  </si>
  <si>
    <t>North Landing Elementary</t>
  </si>
  <si>
    <t>Ocean Lakes Elementary</t>
  </si>
  <si>
    <t>Ocean Lakes High</t>
  </si>
  <si>
    <t>Old Donation School (Gifted)</t>
  </si>
  <si>
    <t>Parkway Elementary</t>
  </si>
  <si>
    <t>Pembroke Elementary</t>
  </si>
  <si>
    <t>Pembroke Meadows Elementary</t>
  </si>
  <si>
    <t>Plaza Middle</t>
  </si>
  <si>
    <t>Point O' View Elementary</t>
  </si>
  <si>
    <t>Princess Anne Elementary</t>
  </si>
  <si>
    <t>Princess Anne High (IB Program)</t>
  </si>
  <si>
    <t>Princess Anne Middle</t>
  </si>
  <si>
    <t>Providence Elementary</t>
  </si>
  <si>
    <t>Red Mill Elementary</t>
  </si>
  <si>
    <t>Rosemont Elementary</t>
  </si>
  <si>
    <t>Rosemont Forest Elementary</t>
  </si>
  <si>
    <t>Salem Elementary</t>
  </si>
  <si>
    <t>Salem High</t>
  </si>
  <si>
    <t>Salem Middle</t>
  </si>
  <si>
    <t>Seatack Elementary an Achievable Dream Academy</t>
  </si>
  <si>
    <t>Shelton Park Elementary</t>
  </si>
  <si>
    <t>Strawbridge Elementary</t>
  </si>
  <si>
    <t>Tallwood Elementary</t>
  </si>
  <si>
    <t>Tallwood High</t>
  </si>
  <si>
    <t>Thalia Elementary</t>
  </si>
  <si>
    <t>Thoroughgood Elementary</t>
  </si>
  <si>
    <t>Three Oaks Elementary</t>
  </si>
  <si>
    <t>Trantwood Elementary</t>
  </si>
  <si>
    <t>Virginia Beach Middle</t>
  </si>
  <si>
    <t>W.T. Cooke Elementary</t>
  </si>
  <si>
    <t>White Oaks Elementary</t>
  </si>
  <si>
    <t>Williams Elementary</t>
  </si>
  <si>
    <t>Windsor Oaks Elementary</t>
  </si>
  <si>
    <t>Windsor Woods Elementary</t>
  </si>
  <si>
    <t>Woodstock Elementary</t>
  </si>
  <si>
    <t>Total</t>
  </si>
  <si>
    <t>Black and white student cohorts had pass rates that exceeded state averages in both math and reading</t>
  </si>
  <si>
    <t>Schools with two groups of kids (of four possible), white or black, performing below the state average on math or reading pass rates.  Yellow highlights for pass rates below racial cohort average statewide.</t>
  </si>
  <si>
    <t>Black students outperformed white students</t>
  </si>
  <si>
    <r>
      <rPr>
        <b val="1"/>
        <sz val="10"/>
        <color indexed="8"/>
        <rFont val="Helvetica Neue"/>
      </rPr>
      <t>Schoolwide Program Title 1 Schools.</t>
    </r>
    <r>
      <rPr>
        <sz val="10"/>
        <color indexed="8"/>
        <rFont val="Helvetica Neue"/>
      </rPr>
      <t xml:space="preserve">  Title I funds, along with other Federal, State, and local funds are used to upgrade the instructional program for the entire school.</t>
    </r>
  </si>
  <si>
    <t>11% of Black students chronically (more than 10% of days) absent Divisionwide.  ESSA Goal 10%.</t>
  </si>
  <si>
    <t>Note:  Diamond Springs Elementary has since opened</t>
  </si>
  <si>
    <t>Health statistics</t>
  </si>
  <si>
    <t>Virginia Beach is ranked 24 out of 133 by Robert Wood Johnson ranking of Virginia jurisdiction health outcomes.  20% of Black children live in poverty.  6% of white children live in poverty.  26% of all children live in single parent households (not broken out by race).  It has an average number of primary care physicians and an above average number of dentists.</t>
  </si>
  <si>
    <t>Pass rate  &gt;50 ” if there are fewer than 10 students in the group and the pass rate is more than 50%</t>
  </si>
  <si>
    <t xml:space="preserve">&lt;50 </t>
  </si>
  <si>
    <r>
      <rPr>
        <sz val="12"/>
        <color indexed="8"/>
        <rFont val="Times New Roman"/>
      </rPr>
      <t>&lt;50 ” if there are fewer than 20 students in the group and the pass rate is less than 50%</t>
    </r>
  </si>
</sst>
</file>

<file path=xl/styles.xml><?xml version="1.0" encoding="utf-8"?>
<styleSheet xmlns="http://schemas.openxmlformats.org/spreadsheetml/2006/main">
  <numFmts count="1">
    <numFmt numFmtId="0" formatCode="General"/>
  </numFmts>
  <fonts count="4">
    <font>
      <sz val="10"/>
      <color indexed="8"/>
      <name val="Helvetica Neue"/>
    </font>
    <font>
      <sz val="12"/>
      <color indexed="8"/>
      <name val="Helvetica Neue"/>
    </font>
    <font>
      <b val="1"/>
      <sz val="10"/>
      <color indexed="8"/>
      <name val="Helvetica Neue"/>
    </font>
    <font>
      <sz val="12"/>
      <color indexed="8"/>
      <name val="Times New Roman"/>
    </font>
  </fonts>
  <fills count="7">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61">
    <border>
      <left/>
      <right/>
      <top/>
      <bottom/>
      <diagonal/>
    </border>
    <border>
      <left style="thick">
        <color indexed="8"/>
      </left>
      <right style="thin">
        <color indexed="10"/>
      </right>
      <top style="thick">
        <color indexed="8"/>
      </top>
      <bottom style="thin">
        <color indexed="11"/>
      </bottom>
      <diagonal/>
    </border>
    <border>
      <left style="thin">
        <color indexed="10"/>
      </left>
      <right style="thin">
        <color indexed="10"/>
      </right>
      <top style="thick">
        <color indexed="8"/>
      </top>
      <bottom style="thin">
        <color indexed="11"/>
      </bottom>
      <diagonal/>
    </border>
    <border>
      <left style="thin">
        <color indexed="10"/>
      </left>
      <right style="medium">
        <color indexed="8"/>
      </right>
      <top style="thick">
        <color indexed="8"/>
      </top>
      <bottom style="thin">
        <color indexed="11"/>
      </bottom>
      <diagonal/>
    </border>
    <border>
      <left style="medium">
        <color indexed="8"/>
      </left>
      <right style="thin">
        <color indexed="10"/>
      </right>
      <top style="thin">
        <color indexed="12"/>
      </top>
      <bottom style="thin">
        <color indexed="12"/>
      </bottom>
      <diagonal/>
    </border>
    <border>
      <left style="thin">
        <color indexed="10"/>
      </left>
      <right style="thin">
        <color indexed="10"/>
      </right>
      <top style="thin">
        <color indexed="12"/>
      </top>
      <bottom style="thin">
        <color indexed="13"/>
      </bottom>
      <diagonal/>
    </border>
    <border>
      <left style="thin">
        <color indexed="10"/>
      </left>
      <right style="thin">
        <color indexed="12"/>
      </right>
      <top style="thin">
        <color indexed="12"/>
      </top>
      <bottom style="thin">
        <color indexed="12"/>
      </bottom>
      <diagonal/>
    </border>
    <border>
      <left style="thin">
        <color indexed="12"/>
      </left>
      <right style="medium">
        <color indexed="8"/>
      </right>
      <top style="thin">
        <color indexed="12"/>
      </top>
      <bottom style="thin">
        <color indexed="12"/>
      </bottom>
      <diagonal/>
    </border>
    <border>
      <left style="thin">
        <color indexed="10"/>
      </left>
      <right style="thin">
        <color indexed="10"/>
      </right>
      <top style="thin">
        <color indexed="12"/>
      </top>
      <bottom style="thin">
        <color indexed="12"/>
      </bottom>
      <diagonal/>
    </border>
    <border>
      <left style="thick">
        <color indexed="8"/>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medium">
        <color indexed="8"/>
      </right>
      <top style="thin">
        <color indexed="11"/>
      </top>
      <bottom style="thin">
        <color indexed="10"/>
      </bottom>
      <diagonal/>
    </border>
    <border>
      <left style="medium">
        <color indexed="8"/>
      </left>
      <right style="thin">
        <color indexed="13"/>
      </right>
      <top style="thin">
        <color indexed="12"/>
      </top>
      <bottom style="thin">
        <color indexed="10"/>
      </bottom>
      <diagonal/>
    </border>
    <border>
      <left style="thin">
        <color indexed="13"/>
      </left>
      <right style="thin">
        <color indexed="13"/>
      </right>
      <top style="thin">
        <color indexed="13"/>
      </top>
      <bottom style="thin">
        <color indexed="13"/>
      </bottom>
      <diagonal/>
    </border>
    <border>
      <left style="thin">
        <color indexed="13"/>
      </left>
      <right style="thin">
        <color indexed="12"/>
      </right>
      <top style="thin">
        <color indexed="12"/>
      </top>
      <bottom style="thin">
        <color indexed="10"/>
      </bottom>
      <diagonal/>
    </border>
    <border>
      <left style="thin">
        <color indexed="12"/>
      </left>
      <right style="medium">
        <color indexed="8"/>
      </right>
      <top style="thin">
        <color indexed="12"/>
      </top>
      <bottom style="thin">
        <color indexed="10"/>
      </bottom>
      <diagonal/>
    </border>
    <border>
      <left style="thin">
        <color indexed="13"/>
      </left>
      <right style="thin">
        <color indexed="10"/>
      </right>
      <top style="thin">
        <color indexed="12"/>
      </top>
      <bottom style="thin">
        <color indexed="10"/>
      </bottom>
      <diagonal/>
    </border>
    <border>
      <left style="thin">
        <color indexed="10"/>
      </left>
      <right style="thick">
        <color indexed="8"/>
      </right>
      <top style="thin">
        <color indexed="12"/>
      </top>
      <bottom style="thin">
        <color indexed="10"/>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8"/>
      </bottom>
      <diagonal/>
    </border>
    <border>
      <left style="thin">
        <color indexed="10"/>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3"/>
      </right>
      <top style="thin">
        <color indexed="10"/>
      </top>
      <bottom style="thin">
        <color indexed="10"/>
      </bottom>
      <diagonal/>
    </border>
    <border>
      <left style="thin">
        <color indexed="13"/>
      </left>
      <right style="thin">
        <color indexed="12"/>
      </right>
      <top style="thin">
        <color indexed="10"/>
      </top>
      <bottom style="thin">
        <color indexed="10"/>
      </bottom>
      <diagonal/>
    </border>
    <border>
      <left style="thin">
        <color indexed="12"/>
      </left>
      <right style="medium">
        <color indexed="8"/>
      </right>
      <top style="thin">
        <color indexed="10"/>
      </top>
      <bottom style="thin">
        <color indexed="10"/>
      </bottom>
      <diagonal/>
    </border>
    <border>
      <left style="thin">
        <color indexed="13"/>
      </left>
      <right style="thin">
        <color indexed="10"/>
      </right>
      <top style="thin">
        <color indexed="10"/>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ck">
        <color indexed="8"/>
      </right>
      <top style="thin">
        <color indexed="10"/>
      </top>
      <bottom style="thin">
        <color indexed="10"/>
      </bottom>
      <diagonal/>
    </border>
    <border>
      <left style="thick">
        <color indexed="8"/>
      </left>
      <right style="thick">
        <color indexed="8"/>
      </right>
      <top style="thick">
        <color indexed="8"/>
      </top>
      <bottom style="thick">
        <color indexed="8"/>
      </bottom>
      <diagonal/>
    </border>
    <border>
      <left style="thin">
        <color indexed="10"/>
      </left>
      <right style="thin">
        <color indexed="10"/>
      </right>
      <top style="thick">
        <color indexed="8"/>
      </top>
      <bottom style="thin">
        <color indexed="10"/>
      </bottom>
      <diagonal/>
    </border>
    <border>
      <left style="thin">
        <color indexed="10"/>
      </left>
      <right style="thin">
        <color indexed="10"/>
      </right>
      <top style="thick">
        <color indexed="8"/>
      </top>
      <bottom style="thick">
        <color indexed="8"/>
      </bottom>
      <diagonal/>
    </border>
    <border>
      <left style="thin">
        <color indexed="13"/>
      </left>
      <right style="thin">
        <color indexed="10"/>
      </right>
      <top style="thin">
        <color indexed="10"/>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style="thin">
        <color indexed="10"/>
      </top>
      <bottom style="thin">
        <color indexed="10"/>
      </bottom>
      <diagonal/>
    </border>
    <border>
      <left style="thin">
        <color indexed="13"/>
      </left>
      <right style="thin">
        <color indexed="10"/>
      </right>
      <top style="medium">
        <color indexed="8"/>
      </top>
      <bottom style="thin">
        <color indexed="10"/>
      </bottom>
      <diagonal/>
    </border>
    <border>
      <left style="thin">
        <color indexed="13"/>
      </left>
      <right style="thin">
        <color indexed="12"/>
      </right>
      <top style="thin">
        <color indexed="10"/>
      </top>
      <bottom style="dotted">
        <color indexed="8"/>
      </bottom>
      <diagonal/>
    </border>
    <border>
      <left style="thin">
        <color indexed="13"/>
      </left>
      <right style="dotted">
        <color indexed="8"/>
      </right>
      <top style="thin">
        <color indexed="13"/>
      </top>
      <bottom style="thin">
        <color indexed="13"/>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thin">
        <color indexed="10"/>
      </top>
      <bottom style="thin">
        <color indexed="10"/>
      </bottom>
      <diagonal/>
    </border>
    <border>
      <left style="thin">
        <color indexed="13"/>
      </left>
      <right style="thin">
        <color indexed="12"/>
      </right>
      <top style="dotted">
        <color indexed="8"/>
      </top>
      <bottom style="thin">
        <color indexed="10"/>
      </bottom>
      <diagonal/>
    </border>
    <border>
      <left style="thin">
        <color indexed="13"/>
      </left>
      <right style="thin">
        <color indexed="10"/>
      </right>
      <top style="thin">
        <color indexed="10"/>
      </top>
      <bottom style="dotted">
        <color indexed="8"/>
      </bottom>
      <diagonal/>
    </border>
    <border>
      <left style="dotted">
        <color indexed="8"/>
      </left>
      <right style="thick">
        <color indexed="8"/>
      </right>
      <top style="thin">
        <color indexed="10"/>
      </top>
      <bottom style="thin">
        <color indexed="10"/>
      </bottom>
      <diagonal/>
    </border>
    <border>
      <left style="thin">
        <color indexed="13"/>
      </left>
      <right style="thin">
        <color indexed="10"/>
      </right>
      <top style="dotted">
        <color indexed="8"/>
      </top>
      <bottom style="thin">
        <color indexed="10"/>
      </bottom>
      <diagonal/>
    </border>
    <border>
      <left style="thin">
        <color indexed="13"/>
      </left>
      <right style="thin">
        <color indexed="12"/>
      </right>
      <top style="dotted">
        <color indexed="8"/>
      </top>
      <bottom style="dotted">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3"/>
      </top>
      <bottom style="thin">
        <color indexed="10"/>
      </bottom>
      <diagonal/>
    </border>
    <border>
      <left style="thin">
        <color indexed="10"/>
      </left>
      <right style="thin">
        <color indexed="12"/>
      </right>
      <top style="thin">
        <color indexed="10"/>
      </top>
      <bottom style="thin">
        <color indexed="10"/>
      </bottom>
      <diagonal/>
    </border>
    <border>
      <left style="thin">
        <color indexed="12"/>
      </left>
      <right style="thin">
        <color indexed="12"/>
      </right>
      <top style="thin">
        <color indexed="10"/>
      </top>
      <bottom style="thin">
        <color indexed="12"/>
      </bottom>
      <diagonal/>
    </border>
    <border>
      <left style="thin">
        <color indexed="12"/>
      </left>
      <right style="thin">
        <color indexed="10"/>
      </right>
      <top style="thin">
        <color indexed="10"/>
      </top>
      <bottom style="thin">
        <color indexed="10"/>
      </bottom>
      <diagonal/>
    </border>
    <border>
      <left style="medium">
        <color indexed="8"/>
      </left>
      <right style="thin">
        <color indexed="10"/>
      </right>
      <top style="thin">
        <color indexed="10"/>
      </top>
      <bottom style="thick">
        <color indexed="8"/>
      </bottom>
      <diagonal/>
    </border>
    <border>
      <left style="thin">
        <color indexed="10"/>
      </left>
      <right style="thin">
        <color indexed="12"/>
      </right>
      <top style="thin">
        <color indexed="10"/>
      </top>
      <bottom style="thick">
        <color indexed="8"/>
      </bottom>
      <diagonal/>
    </border>
    <border>
      <left style="thin">
        <color indexed="12"/>
      </left>
      <right style="thin">
        <color indexed="12"/>
      </right>
      <top style="thin">
        <color indexed="12"/>
      </top>
      <bottom style="thick">
        <color indexed="8"/>
      </bottom>
      <diagonal/>
    </border>
    <border>
      <left style="thin">
        <color indexed="12"/>
      </left>
      <right style="thin">
        <color indexed="10"/>
      </right>
      <top style="thin">
        <color indexed="10"/>
      </top>
      <bottom style="thick">
        <color indexed="8"/>
      </bottom>
      <diagonal/>
    </border>
    <border>
      <left style="thin">
        <color indexed="10"/>
      </left>
      <right style="thick">
        <color indexed="8"/>
      </right>
      <top style="thin">
        <color indexed="10"/>
      </top>
      <bottom style="thick">
        <color indexed="8"/>
      </bottom>
      <diagonal/>
    </border>
    <border>
      <left style="medium">
        <color indexed="8"/>
      </left>
      <right style="thin">
        <color indexed="10"/>
      </right>
      <top style="thick">
        <color indexed="8"/>
      </top>
      <bottom style="thick">
        <color indexed="8"/>
      </bottom>
      <diagonal/>
    </border>
    <border>
      <left style="thin">
        <color indexed="10"/>
      </left>
      <right style="thin">
        <color indexed="12"/>
      </right>
      <top style="thick">
        <color indexed="8"/>
      </top>
      <bottom style="thick">
        <color indexed="8"/>
      </bottom>
      <diagonal/>
    </border>
    <border>
      <left style="thin">
        <color indexed="12"/>
      </left>
      <right style="thin">
        <color indexed="12"/>
      </right>
      <top style="thick">
        <color indexed="8"/>
      </top>
      <bottom style="thick">
        <color indexed="8"/>
      </bottom>
      <diagonal/>
    </border>
    <border>
      <left style="thin">
        <color indexed="12"/>
      </left>
      <right style="thin">
        <color indexed="10"/>
      </right>
      <top style="thick">
        <color indexed="8"/>
      </top>
      <bottom style="thick">
        <color indexed="8"/>
      </bottom>
      <diagonal/>
    </border>
    <border>
      <left style="thin">
        <color indexed="10"/>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s>
  <cellStyleXfs count="1">
    <xf numFmtId="0" fontId="0" applyNumberFormat="0" applyFont="1" applyFill="0" applyBorder="0" applyAlignment="1" applyProtection="0">
      <alignment vertical="top" wrapText="1"/>
    </xf>
  </cellStyleXfs>
  <cellXfs count="102">
    <xf numFmtId="0" fontId="0" applyNumberFormat="0" applyFont="1" applyFill="0" applyBorder="0"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2" fillId="2" borderId="1" applyNumberFormat="1" applyFont="1" applyFill="1" applyBorder="1" applyAlignment="1" applyProtection="0">
      <alignment vertical="top" wrapText="1"/>
    </xf>
    <xf numFmtId="49" fontId="2" fillId="2" borderId="2" applyNumberFormat="1" applyFont="1" applyFill="1" applyBorder="1" applyAlignment="1" applyProtection="0">
      <alignment vertical="top" wrapText="1"/>
    </xf>
    <xf numFmtId="49" fontId="2" fillId="2" borderId="2" applyNumberFormat="1" applyFont="1" applyFill="1" applyBorder="1" applyAlignment="1" applyProtection="0">
      <alignment horizontal="center" vertical="top" wrapText="1"/>
    </xf>
    <xf numFmtId="49" fontId="2" fillId="2" borderId="3" applyNumberFormat="1" applyFont="1" applyFill="1" applyBorder="1" applyAlignment="1" applyProtection="0">
      <alignment horizontal="center" vertical="top" wrapText="1"/>
    </xf>
    <xf numFmtId="49" fontId="2" fillId="2" borderId="4" applyNumberFormat="1" applyFont="1" applyFill="1" applyBorder="1" applyAlignment="1" applyProtection="0">
      <alignment horizontal="center" vertical="top" wrapText="1"/>
    </xf>
    <xf numFmtId="49" fontId="2" fillId="2" borderId="5" applyNumberFormat="1" applyFont="1" applyFill="1" applyBorder="1" applyAlignment="1" applyProtection="0">
      <alignment horizontal="center" vertical="top" wrapText="1"/>
    </xf>
    <xf numFmtId="49" fontId="2" fillId="2" borderId="6" applyNumberFormat="1" applyFont="1" applyFill="1" applyBorder="1" applyAlignment="1" applyProtection="0">
      <alignment horizontal="center" vertical="top" wrapText="1"/>
    </xf>
    <xf numFmtId="49" fontId="2" fillId="2" borderId="7" applyNumberFormat="1" applyFont="1" applyFill="1" applyBorder="1" applyAlignment="1" applyProtection="0">
      <alignment horizontal="center" vertical="top" wrapText="1"/>
    </xf>
    <xf numFmtId="49" fontId="2" fillId="2" borderId="8" applyNumberFormat="1" applyFont="1" applyFill="1" applyBorder="1" applyAlignment="1" applyProtection="0">
      <alignment horizontal="center" vertical="top" wrapText="1"/>
    </xf>
    <xf numFmtId="49" fontId="0" borderId="9" applyNumberFormat="1" applyFont="1" applyFill="0" applyBorder="1" applyAlignment="1" applyProtection="0">
      <alignment vertical="top"/>
    </xf>
    <xf numFmtId="49" fontId="0" fillId="3" borderId="10" applyNumberFormat="1" applyFont="1" applyFill="1" applyBorder="1" applyAlignment="1" applyProtection="0">
      <alignment vertical="top"/>
    </xf>
    <xf numFmtId="0" fontId="0" borderId="10" applyNumberFormat="1" applyFont="1" applyFill="0" applyBorder="1" applyAlignment="1" applyProtection="0">
      <alignment horizontal="center" vertical="top"/>
    </xf>
    <xf numFmtId="10" fontId="0" borderId="11" applyNumberFormat="1" applyFont="1" applyFill="0" applyBorder="1" applyAlignment="1" applyProtection="0">
      <alignment horizontal="center" vertical="top"/>
    </xf>
    <xf numFmtId="0" fontId="0" borderId="12" applyNumberFormat="1" applyFont="1" applyFill="0" applyBorder="1" applyAlignment="1" applyProtection="0">
      <alignment horizontal="center" vertical="top"/>
    </xf>
    <xf numFmtId="0" fontId="0" borderId="13" applyNumberFormat="1" applyFont="1" applyFill="0" applyBorder="1" applyAlignment="1" applyProtection="0">
      <alignment horizontal="center" vertical="top"/>
    </xf>
    <xf numFmtId="0" fontId="0" borderId="14" applyNumberFormat="1" applyFont="1" applyFill="0" applyBorder="1" applyAlignment="1" applyProtection="0">
      <alignment horizontal="center" vertical="top"/>
    </xf>
    <xf numFmtId="0" fontId="0" borderId="15" applyNumberFormat="1" applyFont="1" applyFill="0" applyBorder="1" applyAlignment="1" applyProtection="0">
      <alignment horizontal="center" vertical="top"/>
    </xf>
    <xf numFmtId="0" fontId="0" borderId="12" applyNumberFormat="1" applyFont="1" applyFill="0" applyBorder="1" applyAlignment="1" applyProtection="0">
      <alignment vertical="top"/>
    </xf>
    <xf numFmtId="0" fontId="0" borderId="16" applyNumberFormat="1" applyFont="1" applyFill="0" applyBorder="1" applyAlignment="1" applyProtection="0">
      <alignment horizontal="center" vertical="top"/>
    </xf>
    <xf numFmtId="0" fontId="0" borderId="17" applyNumberFormat="1" applyFont="1" applyFill="0" applyBorder="1" applyAlignment="1" applyProtection="0">
      <alignment horizontal="center" vertical="top"/>
    </xf>
    <xf numFmtId="49" fontId="0" borderId="18" applyNumberFormat="1" applyFont="1" applyFill="0" applyBorder="1" applyAlignment="1" applyProtection="0">
      <alignment vertical="top"/>
    </xf>
    <xf numFmtId="49" fontId="0" fillId="3" borderId="19" applyNumberFormat="1" applyFont="1" applyFill="1" applyBorder="1" applyAlignment="1" applyProtection="0">
      <alignment vertical="top"/>
    </xf>
    <xf numFmtId="0" fontId="0" borderId="20" applyNumberFormat="1" applyFont="1" applyFill="0" applyBorder="1" applyAlignment="1" applyProtection="0">
      <alignment horizontal="center" vertical="top"/>
    </xf>
    <xf numFmtId="10" fontId="0" borderId="21" applyNumberFormat="1" applyFont="1" applyFill="0" applyBorder="1" applyAlignment="1" applyProtection="0">
      <alignment horizontal="center" vertical="top"/>
    </xf>
    <xf numFmtId="0" fontId="0" borderId="22" applyNumberFormat="1" applyFont="1" applyFill="0" applyBorder="1" applyAlignment="1" applyProtection="0">
      <alignment horizontal="center" vertical="top"/>
    </xf>
    <xf numFmtId="0" fontId="0" borderId="23" applyNumberFormat="1" applyFont="1" applyFill="0" applyBorder="1" applyAlignment="1" applyProtection="0">
      <alignment horizontal="center" vertical="top"/>
    </xf>
    <xf numFmtId="0" fontId="0" borderId="24" applyNumberFormat="1" applyFont="1" applyFill="0" applyBorder="1" applyAlignment="1" applyProtection="0">
      <alignment horizontal="center" vertical="top"/>
    </xf>
    <xf numFmtId="0" fontId="0" borderId="22" applyNumberFormat="1" applyFont="1" applyFill="0" applyBorder="1" applyAlignment="1" applyProtection="0">
      <alignment vertical="top"/>
    </xf>
    <xf numFmtId="0" fontId="0" borderId="25" applyNumberFormat="1" applyFont="1" applyFill="0" applyBorder="1" applyAlignment="1" applyProtection="0">
      <alignment horizontal="center" vertical="top"/>
    </xf>
    <xf numFmtId="0" fontId="0" borderId="26" applyNumberFormat="1" applyFont="1" applyFill="0" applyBorder="1" applyAlignment="1" applyProtection="0">
      <alignment horizontal="center" vertical="top"/>
    </xf>
    <xf numFmtId="49" fontId="0" borderId="27" applyNumberFormat="1" applyFont="1" applyFill="0" applyBorder="1" applyAlignment="1" applyProtection="0">
      <alignment vertical="top"/>
    </xf>
    <xf numFmtId="49" fontId="2" borderId="28" applyNumberFormat="1" applyFont="1" applyFill="0" applyBorder="1" applyAlignment="1" applyProtection="0">
      <alignment vertical="top"/>
    </xf>
    <xf numFmtId="0" fontId="0" borderId="18" applyNumberFormat="1" applyFont="1" applyFill="0" applyBorder="1" applyAlignment="1" applyProtection="0">
      <alignment horizontal="center" vertical="top"/>
    </xf>
    <xf numFmtId="0" fontId="0" fillId="4" borderId="22" applyNumberFormat="1" applyFont="1" applyFill="1" applyBorder="1" applyAlignment="1" applyProtection="0">
      <alignment horizontal="center" vertical="top"/>
    </xf>
    <xf numFmtId="49" fontId="0" fillId="4" borderId="29" applyNumberFormat="1" applyFont="1" applyFill="1" applyBorder="1" applyAlignment="1" applyProtection="0">
      <alignment vertical="top"/>
    </xf>
    <xf numFmtId="0" fontId="0" fillId="4" borderId="23" applyNumberFormat="1" applyFont="1" applyFill="1" applyBorder="1" applyAlignment="1" applyProtection="0">
      <alignment horizontal="center" vertical="top"/>
    </xf>
    <xf numFmtId="0" fontId="0" fillId="4" borderId="22" applyNumberFormat="1" applyFont="1" applyFill="1" applyBorder="1" applyAlignment="1" applyProtection="0">
      <alignment vertical="top"/>
    </xf>
    <xf numFmtId="3" fontId="0" borderId="20" applyNumberFormat="1" applyFont="1" applyFill="0" applyBorder="1" applyAlignment="1" applyProtection="0">
      <alignment horizontal="center" vertical="top"/>
    </xf>
    <xf numFmtId="49" fontId="2" fillId="4" borderId="28" applyNumberFormat="1" applyFont="1" applyFill="1" applyBorder="1" applyAlignment="1" applyProtection="0">
      <alignment vertical="top"/>
    </xf>
    <xf numFmtId="0" fontId="0" fillId="4" borderId="25" applyNumberFormat="1" applyFont="1" applyFill="1" applyBorder="1" applyAlignment="1" applyProtection="0">
      <alignment horizontal="center" vertical="top"/>
    </xf>
    <xf numFmtId="49" fontId="0" fillId="3" borderId="30" applyNumberFormat="1" applyFont="1" applyFill="1" applyBorder="1" applyAlignment="1" applyProtection="0">
      <alignment vertical="top"/>
    </xf>
    <xf numFmtId="49" fontId="2" fillId="3" borderId="28" applyNumberFormat="1" applyFont="1" applyFill="1" applyBorder="1" applyAlignment="1" applyProtection="0">
      <alignment vertical="top"/>
    </xf>
    <xf numFmtId="49" fontId="0" fillId="3" borderId="29" applyNumberFormat="1" applyFont="1" applyFill="1" applyBorder="1" applyAlignment="1" applyProtection="0">
      <alignment vertical="top"/>
    </xf>
    <xf numFmtId="49" fontId="0" borderId="19" applyNumberFormat="1" applyFont="1" applyFill="0" applyBorder="1" applyAlignment="1" applyProtection="0">
      <alignment vertical="top"/>
    </xf>
    <xf numFmtId="49" fontId="0" borderId="29" applyNumberFormat="1" applyFont="1" applyFill="0" applyBorder="1" applyAlignment="1" applyProtection="0">
      <alignment vertical="top"/>
    </xf>
    <xf numFmtId="49" fontId="0" fillId="3" borderId="20" applyNumberFormat="1" applyFont="1" applyFill="1" applyBorder="1" applyAlignment="1" applyProtection="0">
      <alignment vertical="top"/>
    </xf>
    <xf numFmtId="49" fontId="0" borderId="23" applyNumberFormat="1" applyFont="1" applyFill="0" applyBorder="1" applyAlignment="1" applyProtection="0">
      <alignment horizontal="center" vertical="top"/>
    </xf>
    <xf numFmtId="49" fontId="0" borderId="25" applyNumberFormat="1" applyFont="1" applyFill="0" applyBorder="1" applyAlignment="1" applyProtection="0">
      <alignment horizontal="center" vertical="top"/>
    </xf>
    <xf numFmtId="49" fontId="0" borderId="20" applyNumberFormat="1" applyFont="1" applyFill="0" applyBorder="1" applyAlignment="1" applyProtection="0">
      <alignment vertical="top"/>
    </xf>
    <xf numFmtId="0" fontId="0" borderId="31" applyNumberFormat="1" applyFont="1" applyFill="0" applyBorder="1" applyAlignment="1" applyProtection="0">
      <alignment horizontal="center" vertical="top"/>
    </xf>
    <xf numFmtId="0" fontId="0" borderId="32" applyNumberFormat="1" applyFont="1" applyFill="0" applyBorder="1" applyAlignment="1" applyProtection="0">
      <alignment horizontal="center" vertical="top"/>
    </xf>
    <xf numFmtId="0" fontId="0" borderId="33" applyNumberFormat="1" applyFont="1" applyFill="0" applyBorder="1" applyAlignment="1" applyProtection="0">
      <alignment horizontal="center" vertical="top"/>
    </xf>
    <xf numFmtId="0" fontId="0" borderId="34" applyNumberFormat="1" applyFont="1" applyFill="0" applyBorder="1" applyAlignment="1" applyProtection="0">
      <alignment horizontal="center" vertical="top"/>
    </xf>
    <xf numFmtId="0" fontId="0" borderId="35" applyNumberFormat="1" applyFont="1" applyFill="0" applyBorder="1" applyAlignment="1" applyProtection="0">
      <alignment horizontal="center" vertical="top"/>
    </xf>
    <xf numFmtId="0" fontId="0" fillId="4" borderId="36" applyNumberFormat="1" applyFont="1" applyFill="1" applyBorder="1" applyAlignment="1" applyProtection="0">
      <alignment horizontal="center" vertical="top"/>
    </xf>
    <xf numFmtId="0" fontId="0" borderId="37" applyNumberFormat="1" applyFont="1" applyFill="0" applyBorder="1" applyAlignment="1" applyProtection="0">
      <alignment horizontal="center" vertical="top"/>
    </xf>
    <xf numFmtId="0" fontId="0" fillId="5" borderId="38" applyNumberFormat="1" applyFont="1" applyFill="1" applyBorder="1" applyAlignment="1" applyProtection="0">
      <alignment horizontal="center" vertical="top"/>
    </xf>
    <xf numFmtId="0" fontId="0" borderId="39" applyNumberFormat="1" applyFont="1" applyFill="0" applyBorder="1" applyAlignment="1" applyProtection="0">
      <alignment horizontal="center" vertical="top"/>
    </xf>
    <xf numFmtId="0" fontId="0" borderId="40" applyNumberFormat="1" applyFont="1" applyFill="0" applyBorder="1" applyAlignment="1" applyProtection="0">
      <alignment horizontal="center" vertical="top"/>
    </xf>
    <xf numFmtId="0" fontId="0" borderId="41" applyNumberFormat="1" applyFont="1" applyFill="0" applyBorder="1" applyAlignment="1" applyProtection="0">
      <alignment horizontal="center" vertical="top"/>
    </xf>
    <xf numFmtId="0" fontId="0" borderId="42" applyNumberFormat="1" applyFont="1" applyFill="0" applyBorder="1" applyAlignment="1" applyProtection="0">
      <alignment horizontal="center" vertical="top"/>
    </xf>
    <xf numFmtId="0" fontId="0" borderId="43" applyNumberFormat="1" applyFont="1" applyFill="0" applyBorder="1" applyAlignment="1" applyProtection="0">
      <alignment horizontal="center" vertical="top"/>
    </xf>
    <xf numFmtId="49" fontId="0" fillId="4" borderId="20" applyNumberFormat="1" applyFont="1" applyFill="1" applyBorder="1" applyAlignment="1" applyProtection="0">
      <alignment vertical="top"/>
    </xf>
    <xf numFmtId="0" fontId="0" borderId="36" applyNumberFormat="1" applyFont="1" applyFill="0" applyBorder="1" applyAlignment="1" applyProtection="0">
      <alignment horizontal="center" vertical="top"/>
    </xf>
    <xf numFmtId="0" fontId="0" fillId="4" borderId="31" applyNumberFormat="1" applyFont="1" applyFill="1" applyBorder="1" applyAlignment="1" applyProtection="0">
      <alignment horizontal="center" vertical="top"/>
    </xf>
    <xf numFmtId="49" fontId="0" borderId="36" applyNumberFormat="1" applyFont="1" applyFill="0" applyBorder="1" applyAlignment="1" applyProtection="0">
      <alignment horizontal="center" vertical="top"/>
    </xf>
    <xf numFmtId="0" fontId="0" borderId="44" applyNumberFormat="1" applyFont="1" applyFill="0" applyBorder="1" applyAlignment="1" applyProtection="0">
      <alignment horizontal="center" vertical="top"/>
    </xf>
    <xf numFmtId="49" fontId="2" fillId="4" borderId="28" applyNumberFormat="1" applyFont="1" applyFill="1" applyBorder="1" applyAlignment="1" applyProtection="0">
      <alignment vertical="top" wrapText="1"/>
    </xf>
    <xf numFmtId="49" fontId="0" borderId="40" applyNumberFormat="1" applyFont="1" applyFill="0" applyBorder="1" applyAlignment="1" applyProtection="0">
      <alignment horizontal="center" vertical="top"/>
    </xf>
    <xf numFmtId="0" fontId="0" borderId="18" applyNumberFormat="0" applyFont="1" applyFill="0" applyBorder="1" applyAlignment="1" applyProtection="0">
      <alignment vertical="top"/>
    </xf>
    <xf numFmtId="0" fontId="0" borderId="20" applyNumberFormat="0" applyFont="1" applyFill="0" applyBorder="1" applyAlignment="1" applyProtection="0">
      <alignment vertical="top"/>
    </xf>
    <xf numFmtId="0" fontId="0" borderId="20" applyNumberFormat="0" applyFont="1" applyFill="0" applyBorder="1" applyAlignment="1" applyProtection="0">
      <alignment horizontal="center" vertical="top"/>
    </xf>
    <xf numFmtId="0" fontId="0" borderId="22" applyNumberFormat="0" applyFont="1" applyFill="0" applyBorder="1" applyAlignment="1" applyProtection="0">
      <alignment horizontal="center" vertical="top"/>
    </xf>
    <xf numFmtId="0" fontId="0" borderId="13" applyNumberFormat="0" applyFont="1" applyFill="0" applyBorder="1" applyAlignment="1" applyProtection="0">
      <alignment horizontal="center" vertical="top"/>
    </xf>
    <xf numFmtId="0" fontId="0" borderId="23" applyNumberFormat="0" applyFont="1" applyFill="0" applyBorder="1" applyAlignment="1" applyProtection="0">
      <alignment horizontal="center" vertical="top"/>
    </xf>
    <xf numFmtId="0" fontId="0" borderId="24" applyNumberFormat="0" applyFont="1" applyFill="0" applyBorder="1" applyAlignment="1" applyProtection="0">
      <alignment horizontal="center" vertical="top"/>
    </xf>
    <xf numFmtId="0" fontId="0" borderId="22" applyNumberFormat="0" applyFont="1" applyFill="0" applyBorder="1" applyAlignment="1" applyProtection="0">
      <alignment vertical="top"/>
    </xf>
    <xf numFmtId="0" fontId="0" borderId="25" applyNumberFormat="0" applyFont="1" applyFill="0" applyBorder="1" applyAlignment="1" applyProtection="0">
      <alignment horizontal="center" vertical="top"/>
    </xf>
    <xf numFmtId="0" fontId="0" borderId="26" applyNumberFormat="0" applyFont="1" applyFill="0" applyBorder="1" applyAlignment="1" applyProtection="0">
      <alignment horizontal="center" vertical="top"/>
    </xf>
    <xf numFmtId="49" fontId="0" fillId="3" borderId="45" applyNumberFormat="1" applyFont="1" applyFill="1" applyBorder="1" applyAlignment="1" applyProtection="0">
      <alignment vertical="top" wrapText="1"/>
    </xf>
    <xf numFmtId="0" fontId="0" borderId="46" applyNumberFormat="0" applyFont="1" applyFill="0" applyBorder="1" applyAlignment="1" applyProtection="0">
      <alignment vertical="top"/>
    </xf>
    <xf numFmtId="0" fontId="0" borderId="47" applyNumberFormat="0" applyFont="1" applyFill="0" applyBorder="1" applyAlignment="1" applyProtection="0">
      <alignment vertical="top"/>
    </xf>
    <xf numFmtId="0" fontId="0" borderId="48" applyNumberFormat="0" applyFont="1" applyFill="0" applyBorder="1" applyAlignment="1" applyProtection="0">
      <alignment vertical="top"/>
    </xf>
    <xf numFmtId="0" fontId="0" borderId="49" applyNumberFormat="0" applyFont="1" applyFill="0" applyBorder="1" applyAlignment="1" applyProtection="0">
      <alignment vertical="top"/>
    </xf>
    <xf numFmtId="0" fontId="0" borderId="26" applyNumberFormat="0" applyFont="1" applyFill="0" applyBorder="1" applyAlignment="1" applyProtection="0">
      <alignment vertical="top"/>
    </xf>
    <xf numFmtId="49" fontId="0" fillId="4" borderId="50" applyNumberFormat="1" applyFont="1" applyFill="1" applyBorder="1" applyAlignment="1" applyProtection="0">
      <alignment vertical="top" wrapText="1"/>
    </xf>
    <xf numFmtId="0" fontId="0" borderId="19" applyNumberFormat="0" applyFont="1" applyFill="0" applyBorder="1" applyAlignment="1" applyProtection="0">
      <alignment vertical="top"/>
    </xf>
    <xf numFmtId="0" fontId="0" borderId="51" applyNumberFormat="0" applyFont="1" applyFill="0" applyBorder="1" applyAlignment="1" applyProtection="0">
      <alignment vertical="top"/>
    </xf>
    <xf numFmtId="0" fontId="0" borderId="52" applyNumberFormat="0" applyFont="1" applyFill="0" applyBorder="1" applyAlignment="1" applyProtection="0">
      <alignment vertical="top"/>
    </xf>
    <xf numFmtId="0" fontId="0" borderId="53" applyNumberFormat="0" applyFont="1" applyFill="0" applyBorder="1" applyAlignment="1" applyProtection="0">
      <alignment vertical="top"/>
    </xf>
    <xf numFmtId="0" fontId="0" borderId="54" applyNumberFormat="0" applyFont="1" applyFill="0" applyBorder="1" applyAlignment="1" applyProtection="0">
      <alignment vertical="top"/>
    </xf>
    <xf numFmtId="49" fontId="0" fillId="5" borderId="55" applyNumberFormat="1" applyFont="1" applyFill="1" applyBorder="1" applyAlignment="1" applyProtection="0">
      <alignment vertical="top" wrapText="1"/>
    </xf>
    <xf numFmtId="0" fontId="0" borderId="30" applyNumberFormat="0" applyFont="1" applyFill="0" applyBorder="1" applyAlignment="1" applyProtection="0">
      <alignment vertical="top"/>
    </xf>
    <xf numFmtId="0" fontId="0" borderId="56" applyNumberFormat="0" applyFont="1" applyFill="0" applyBorder="1" applyAlignment="1" applyProtection="0">
      <alignment vertical="top"/>
    </xf>
    <xf numFmtId="0" fontId="0" borderId="57" applyNumberFormat="0" applyFont="1" applyFill="0" applyBorder="1" applyAlignment="1" applyProtection="0">
      <alignment vertical="top"/>
    </xf>
    <xf numFmtId="0" fontId="0" borderId="58" applyNumberFormat="0" applyFont="1" applyFill="0" applyBorder="1" applyAlignment="1" applyProtection="0">
      <alignment vertical="top"/>
    </xf>
    <xf numFmtId="0" fontId="0" borderId="59" applyNumberFormat="0" applyFont="1" applyFill="0" applyBorder="1" applyAlignment="1" applyProtection="0">
      <alignment vertical="top"/>
    </xf>
    <xf numFmtId="49" fontId="0" borderId="55" applyNumberFormat="1" applyFont="1" applyFill="0" applyBorder="1" applyAlignment="1" applyProtection="0">
      <alignment vertical="top" wrapText="1"/>
    </xf>
    <xf numFmtId="49" fontId="0" fillId="6" borderId="60"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7f7f7f"/>
      <rgbColor rgb="ffbfbfbf"/>
      <rgbColor rgb="ff8df900"/>
      <rgbColor rgb="fffefb00"/>
      <rgbColor rgb="ff72fcd5"/>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2:M94"/>
  <sheetViews>
    <sheetView workbookViewId="0" showGridLines="0" defaultGridColor="1"/>
  </sheetViews>
  <sheetFormatPr defaultColWidth="8.33333" defaultRowHeight="19.9" customHeight="1" outlineLevelRow="0" outlineLevelCol="0"/>
  <cols>
    <col min="1" max="1" width="15.5" style="1" customWidth="1"/>
    <col min="2" max="2" width="26.1719" style="1" customWidth="1"/>
    <col min="3" max="3" width="14.1484" style="1" customWidth="1"/>
    <col min="4" max="13" width="12.7422" style="1" customWidth="1"/>
    <col min="14" max="16384" width="8.35156" style="1" customWidth="1"/>
  </cols>
  <sheetData>
    <row r="1" ht="27.65" customHeight="1">
      <c r="A1" t="s" s="2">
        <v>0</v>
      </c>
      <c r="B1" s="2"/>
      <c r="C1" s="2"/>
      <c r="D1" s="2"/>
      <c r="E1" s="2"/>
      <c r="F1" s="2"/>
      <c r="G1" s="2"/>
      <c r="H1" s="2"/>
      <c r="I1" s="2"/>
      <c r="J1" s="2"/>
      <c r="K1" s="2"/>
      <c r="L1" s="2"/>
      <c r="M1" s="2"/>
    </row>
    <row r="2" ht="57.55" customHeight="1">
      <c r="A2" t="s" s="3">
        <v>1</v>
      </c>
      <c r="B2" t="s" s="4">
        <v>2</v>
      </c>
      <c r="C2" t="s" s="5">
        <v>3</v>
      </c>
      <c r="D2" t="s" s="5">
        <v>4</v>
      </c>
      <c r="E2" t="s" s="6">
        <v>5</v>
      </c>
      <c r="F2" t="s" s="7">
        <v>6</v>
      </c>
      <c r="G2" t="s" s="8">
        <v>7</v>
      </c>
      <c r="H2" t="s" s="9">
        <v>8</v>
      </c>
      <c r="I2" t="s" s="10">
        <v>9</v>
      </c>
      <c r="J2" t="s" s="7">
        <v>10</v>
      </c>
      <c r="K2" t="s" s="8">
        <v>11</v>
      </c>
      <c r="L2" t="s" s="11">
        <v>12</v>
      </c>
      <c r="M2" t="s" s="9">
        <v>13</v>
      </c>
    </row>
    <row r="3" ht="20.25" customHeight="1">
      <c r="A3" t="s" s="12">
        <v>14</v>
      </c>
      <c r="B3" t="s" s="13">
        <v>15</v>
      </c>
      <c r="C3" s="14">
        <v>634</v>
      </c>
      <c r="D3" s="14">
        <v>101</v>
      </c>
      <c r="E3" s="15">
        <f>D3/C3</f>
        <v>0.159305993690852</v>
      </c>
      <c r="F3" s="16">
        <v>97.47</v>
      </c>
      <c r="G3" s="17">
        <v>88.15000000000001</v>
      </c>
      <c r="H3" s="18">
        <v>75.76000000000001</v>
      </c>
      <c r="I3" s="19">
        <v>70.15000000000001</v>
      </c>
      <c r="J3" s="20">
        <v>96.81999999999999</v>
      </c>
      <c r="K3" s="17">
        <v>85.09999999999999</v>
      </c>
      <c r="L3" s="21">
        <v>72.73</v>
      </c>
      <c r="M3" s="22">
        <v>64.97</v>
      </c>
    </row>
    <row r="4" ht="21.35" customHeight="1">
      <c r="A4" t="s" s="23">
        <v>14</v>
      </c>
      <c r="B4" t="s" s="24">
        <v>16</v>
      </c>
      <c r="C4" s="25">
        <v>536</v>
      </c>
      <c r="D4" s="25">
        <v>130</v>
      </c>
      <c r="E4" s="26">
        <f>D4/C4</f>
        <v>0.242537313432836</v>
      </c>
      <c r="F4" s="27">
        <v>96.08</v>
      </c>
      <c r="G4" s="17">
        <v>88.15000000000001</v>
      </c>
      <c r="H4" s="28">
        <v>80.95</v>
      </c>
      <c r="I4" s="29">
        <v>70.15000000000001</v>
      </c>
      <c r="J4" s="30">
        <v>92.16</v>
      </c>
      <c r="K4" s="17">
        <v>85.09999999999999</v>
      </c>
      <c r="L4" s="31">
        <v>76.19</v>
      </c>
      <c r="M4" s="32">
        <v>64.97</v>
      </c>
    </row>
    <row r="5" ht="22.7" customHeight="1">
      <c r="A5" t="s" s="33">
        <v>14</v>
      </c>
      <c r="B5" t="s" s="34">
        <v>17</v>
      </c>
      <c r="C5" s="35">
        <v>399</v>
      </c>
      <c r="D5" s="25">
        <v>234</v>
      </c>
      <c r="E5" s="26">
        <f>D5/C5</f>
        <v>0.586466165413534</v>
      </c>
      <c r="F5" s="36">
        <v>88.06</v>
      </c>
      <c r="G5" s="17">
        <v>88.15000000000001</v>
      </c>
      <c r="H5" s="28">
        <v>81.2</v>
      </c>
      <c r="I5" s="29">
        <v>70.15000000000001</v>
      </c>
      <c r="J5" s="30">
        <v>89.55</v>
      </c>
      <c r="K5" s="17">
        <v>85.09999999999999</v>
      </c>
      <c r="L5" s="31">
        <v>67.52</v>
      </c>
      <c r="M5" s="32">
        <v>64.97</v>
      </c>
    </row>
    <row r="6" ht="21.35" customHeight="1">
      <c r="A6" t="s" s="23">
        <v>14</v>
      </c>
      <c r="B6" t="s" s="37">
        <v>18</v>
      </c>
      <c r="C6" s="25">
        <v>515</v>
      </c>
      <c r="D6" s="25">
        <v>157</v>
      </c>
      <c r="E6" s="26">
        <f>D6/C6</f>
        <v>0.304854368932039</v>
      </c>
      <c r="F6" s="36">
        <v>84.29000000000001</v>
      </c>
      <c r="G6" s="17">
        <v>88.15000000000001</v>
      </c>
      <c r="H6" s="38">
        <v>68.83</v>
      </c>
      <c r="I6" s="29">
        <v>70.15000000000001</v>
      </c>
      <c r="J6" s="39">
        <v>78.56999999999999</v>
      </c>
      <c r="K6" s="17">
        <v>85.09999999999999</v>
      </c>
      <c r="L6" s="31">
        <v>66.23</v>
      </c>
      <c r="M6" s="32">
        <v>64.97</v>
      </c>
    </row>
    <row r="7" ht="21.35" customHeight="1">
      <c r="A7" t="s" s="23">
        <v>14</v>
      </c>
      <c r="B7" t="s" s="24">
        <v>19</v>
      </c>
      <c r="C7" s="40">
        <v>1944</v>
      </c>
      <c r="D7" s="25">
        <v>908</v>
      </c>
      <c r="E7" s="26">
        <f>D7/C7</f>
        <v>0.467078189300412</v>
      </c>
      <c r="F7" s="27">
        <v>90.79000000000001</v>
      </c>
      <c r="G7" s="17">
        <v>88.15000000000001</v>
      </c>
      <c r="H7" s="28">
        <v>75.12</v>
      </c>
      <c r="I7" s="29">
        <v>70.15000000000001</v>
      </c>
      <c r="J7" s="30">
        <v>87.95999999999999</v>
      </c>
      <c r="K7" s="17">
        <v>85.09999999999999</v>
      </c>
      <c r="L7" s="31">
        <v>72.31</v>
      </c>
      <c r="M7" s="32">
        <v>64.97</v>
      </c>
    </row>
    <row r="8" ht="22.7" customHeight="1">
      <c r="A8" t="s" s="33">
        <v>14</v>
      </c>
      <c r="B8" t="s" s="41">
        <v>20</v>
      </c>
      <c r="C8" s="35">
        <v>752</v>
      </c>
      <c r="D8" s="25">
        <v>466</v>
      </c>
      <c r="E8" s="26">
        <f>D8/C8</f>
        <v>0.61968085106383</v>
      </c>
      <c r="F8" s="36">
        <v>85.06</v>
      </c>
      <c r="G8" s="17">
        <v>88.15000000000001</v>
      </c>
      <c r="H8" s="28">
        <v>80.81</v>
      </c>
      <c r="I8" s="29">
        <v>70.15000000000001</v>
      </c>
      <c r="J8" s="30">
        <v>85.58</v>
      </c>
      <c r="K8" s="17">
        <v>85.09999999999999</v>
      </c>
      <c r="L8" s="42">
        <v>63.9</v>
      </c>
      <c r="M8" s="32">
        <v>64.97</v>
      </c>
    </row>
    <row r="9" ht="22.7" customHeight="1">
      <c r="A9" t="s" s="33">
        <v>14</v>
      </c>
      <c r="B9" t="s" s="41">
        <v>21</v>
      </c>
      <c r="C9" s="35">
        <v>638</v>
      </c>
      <c r="D9" s="25">
        <v>183</v>
      </c>
      <c r="E9" s="26">
        <f>D9/C9</f>
        <v>0.286833855799373</v>
      </c>
      <c r="F9" s="36">
        <v>87.09</v>
      </c>
      <c r="G9" s="17">
        <v>88.15000000000001</v>
      </c>
      <c r="H9" s="28">
        <v>73.97</v>
      </c>
      <c r="I9" s="29">
        <v>70.15000000000001</v>
      </c>
      <c r="J9" s="30">
        <v>87.36</v>
      </c>
      <c r="K9" s="17">
        <v>85.09999999999999</v>
      </c>
      <c r="L9" s="42">
        <v>54.17</v>
      </c>
      <c r="M9" s="32">
        <v>64.97</v>
      </c>
    </row>
    <row r="10" ht="22.7" customHeight="1">
      <c r="A10" t="s" s="23">
        <v>14</v>
      </c>
      <c r="B10" t="s" s="43">
        <v>22</v>
      </c>
      <c r="C10" s="40">
        <v>1242</v>
      </c>
      <c r="D10" s="25">
        <v>456</v>
      </c>
      <c r="E10" s="26">
        <f>D10/C10</f>
        <v>0.367149758454106</v>
      </c>
      <c r="F10" s="27">
        <v>92.73999999999999</v>
      </c>
      <c r="G10" s="17">
        <v>88.15000000000001</v>
      </c>
      <c r="H10" s="28">
        <v>74.18000000000001</v>
      </c>
      <c r="I10" s="29">
        <v>70.15000000000001</v>
      </c>
      <c r="J10" s="30">
        <v>88.25</v>
      </c>
      <c r="K10" s="17">
        <v>85.09999999999999</v>
      </c>
      <c r="L10" s="31">
        <v>75.33</v>
      </c>
      <c r="M10" s="32">
        <v>64.97</v>
      </c>
    </row>
    <row r="11" ht="22.7" customHeight="1">
      <c r="A11" t="s" s="33">
        <v>14</v>
      </c>
      <c r="B11" t="s" s="44">
        <v>23</v>
      </c>
      <c r="C11" s="35">
        <v>633</v>
      </c>
      <c r="D11" s="25">
        <v>147</v>
      </c>
      <c r="E11" s="26">
        <f>D11/C11</f>
        <v>0.232227488151659</v>
      </c>
      <c r="F11" s="27">
        <v>94.84</v>
      </c>
      <c r="G11" s="17">
        <v>88.15000000000001</v>
      </c>
      <c r="H11" s="28">
        <v>80.72</v>
      </c>
      <c r="I11" s="29">
        <v>70.15000000000001</v>
      </c>
      <c r="J11" s="30">
        <v>86.29000000000001</v>
      </c>
      <c r="K11" s="17">
        <v>85.09999999999999</v>
      </c>
      <c r="L11" s="31">
        <v>71.08</v>
      </c>
      <c r="M11" s="32">
        <v>64.97</v>
      </c>
    </row>
    <row r="12" ht="21.35" customHeight="1">
      <c r="A12" t="s" s="23">
        <v>14</v>
      </c>
      <c r="B12" t="s" s="45">
        <v>24</v>
      </c>
      <c r="C12" s="25">
        <v>691</v>
      </c>
      <c r="D12" s="25">
        <v>102</v>
      </c>
      <c r="E12" s="26">
        <f>D12/C12</f>
        <v>0.147612156295224</v>
      </c>
      <c r="F12" s="27">
        <v>92.44</v>
      </c>
      <c r="G12" s="17">
        <v>88.15000000000001</v>
      </c>
      <c r="H12" s="28">
        <v>83.33</v>
      </c>
      <c r="I12" s="29">
        <v>70.15000000000001</v>
      </c>
      <c r="J12" s="30">
        <v>85.16</v>
      </c>
      <c r="K12" s="17">
        <v>85.09999999999999</v>
      </c>
      <c r="L12" s="31">
        <v>81.81999999999999</v>
      </c>
      <c r="M12" s="32">
        <v>64.97</v>
      </c>
    </row>
    <row r="13" ht="21.35" customHeight="1">
      <c r="A13" t="s" s="23">
        <v>14</v>
      </c>
      <c r="B13" t="s" s="46">
        <v>25</v>
      </c>
      <c r="C13" s="25">
        <v>681</v>
      </c>
      <c r="D13" s="25">
        <v>73</v>
      </c>
      <c r="E13" s="26">
        <f>D13/C13</f>
        <v>0.1071953010279</v>
      </c>
      <c r="F13" s="36">
        <v>88</v>
      </c>
      <c r="G13" s="17">
        <v>88.15000000000001</v>
      </c>
      <c r="H13" s="28">
        <v>72.5</v>
      </c>
      <c r="I13" s="29">
        <v>70.15000000000001</v>
      </c>
      <c r="J13" s="30">
        <v>87.79000000000001</v>
      </c>
      <c r="K13" s="17">
        <v>85.09999999999999</v>
      </c>
      <c r="L13" s="31">
        <v>82.5</v>
      </c>
      <c r="M13" s="32">
        <v>64.97</v>
      </c>
    </row>
    <row r="14" ht="22.7" customHeight="1">
      <c r="A14" t="s" s="33">
        <v>14</v>
      </c>
      <c r="B14" t="s" s="44">
        <v>26</v>
      </c>
      <c r="C14" s="35">
        <v>546</v>
      </c>
      <c r="D14" s="25">
        <v>367</v>
      </c>
      <c r="E14" s="26">
        <f>D14/C14</f>
        <v>0.672161172161172</v>
      </c>
      <c r="F14" s="27">
        <v>94.31999999999999</v>
      </c>
      <c r="G14" s="17">
        <v>88.15000000000001</v>
      </c>
      <c r="H14" s="28">
        <v>78.86</v>
      </c>
      <c r="I14" s="29">
        <v>70.15000000000001</v>
      </c>
      <c r="J14" s="30">
        <v>88</v>
      </c>
      <c r="K14" s="17">
        <v>85.09999999999999</v>
      </c>
      <c r="L14" s="31">
        <v>75</v>
      </c>
      <c r="M14" s="32">
        <v>64.97</v>
      </c>
    </row>
    <row r="15" ht="21.35" customHeight="1">
      <c r="A15" t="s" s="23">
        <v>14</v>
      </c>
      <c r="B15" t="s" s="47">
        <v>27</v>
      </c>
      <c r="C15" s="25">
        <v>451</v>
      </c>
      <c r="D15" s="25">
        <v>78</v>
      </c>
      <c r="E15" s="26">
        <f>D15/C15</f>
        <v>0.172949002217295</v>
      </c>
      <c r="F15" s="36">
        <v>82</v>
      </c>
      <c r="G15" s="17">
        <v>88.15000000000001</v>
      </c>
      <c r="H15" s="28">
        <v>71.79000000000001</v>
      </c>
      <c r="I15" s="29">
        <v>70.15000000000001</v>
      </c>
      <c r="J15" s="30">
        <v>88.64</v>
      </c>
      <c r="K15" s="17">
        <v>85.09999999999999</v>
      </c>
      <c r="L15" s="31">
        <v>66.67</v>
      </c>
      <c r="M15" s="32">
        <v>64.97</v>
      </c>
    </row>
    <row r="16" ht="20.05" customHeight="1">
      <c r="A16" t="s" s="23">
        <v>14</v>
      </c>
      <c r="B16" t="s" s="48">
        <v>28</v>
      </c>
      <c r="C16" s="40">
        <v>1215</v>
      </c>
      <c r="D16" s="25">
        <v>223</v>
      </c>
      <c r="E16" s="26">
        <f>D16/C16</f>
        <v>0.183539094650206</v>
      </c>
      <c r="F16" s="27">
        <v>92.16</v>
      </c>
      <c r="G16" s="17">
        <v>88.15000000000001</v>
      </c>
      <c r="H16" s="28">
        <v>75.94</v>
      </c>
      <c r="I16" s="29">
        <v>70.15000000000001</v>
      </c>
      <c r="J16" s="30">
        <v>85.2</v>
      </c>
      <c r="K16" s="17">
        <v>85.09999999999999</v>
      </c>
      <c r="L16" s="31">
        <v>73.33</v>
      </c>
      <c r="M16" s="32">
        <v>64.97</v>
      </c>
    </row>
    <row r="17" ht="20.05" customHeight="1">
      <c r="A17" t="s" s="23">
        <v>14</v>
      </c>
      <c r="B17" t="s" s="48">
        <v>29</v>
      </c>
      <c r="C17" s="25">
        <v>335</v>
      </c>
      <c r="D17" s="25">
        <v>11</v>
      </c>
      <c r="E17" s="26">
        <f>D17/C17</f>
        <v>0.0328358208955224</v>
      </c>
      <c r="F17" s="27">
        <v>92.26000000000001</v>
      </c>
      <c r="G17" s="17">
        <v>88.15000000000001</v>
      </c>
      <c r="H17" t="s" s="49">
        <v>30</v>
      </c>
      <c r="I17" s="29">
        <v>70.15000000000001</v>
      </c>
      <c r="J17" s="30">
        <v>91.45</v>
      </c>
      <c r="K17" s="17">
        <v>85.09999999999999</v>
      </c>
      <c r="L17" t="s" s="50">
        <v>30</v>
      </c>
      <c r="M17" s="32">
        <v>64.97</v>
      </c>
    </row>
    <row r="18" ht="20.05" customHeight="1">
      <c r="A18" t="s" s="23">
        <v>14</v>
      </c>
      <c r="B18" t="s" s="48">
        <v>31</v>
      </c>
      <c r="C18" s="25">
        <v>550</v>
      </c>
      <c r="D18" s="25">
        <v>88</v>
      </c>
      <c r="E18" s="26">
        <f>D18/C18</f>
        <v>0.16</v>
      </c>
      <c r="F18" s="27">
        <v>94.34</v>
      </c>
      <c r="G18" s="17">
        <v>88.15000000000001</v>
      </c>
      <c r="H18" s="28">
        <v>80.36</v>
      </c>
      <c r="I18" s="29">
        <v>70.15000000000001</v>
      </c>
      <c r="J18" s="39">
        <v>83.23</v>
      </c>
      <c r="K18" s="17">
        <v>85.09999999999999</v>
      </c>
      <c r="L18" s="31">
        <v>71.43000000000001</v>
      </c>
      <c r="M18" s="32">
        <v>64.97</v>
      </c>
    </row>
    <row r="19" ht="20.05" customHeight="1">
      <c r="A19" t="s" s="23">
        <v>14</v>
      </c>
      <c r="B19" t="s" s="48">
        <v>32</v>
      </c>
      <c r="C19" s="40">
        <v>1878</v>
      </c>
      <c r="D19" s="25">
        <v>309</v>
      </c>
      <c r="E19" s="26">
        <f>D19/C19</f>
        <v>0.164536741214058</v>
      </c>
      <c r="F19" s="27">
        <v>92.29000000000001</v>
      </c>
      <c r="G19" s="17">
        <v>88.15000000000001</v>
      </c>
      <c r="H19" s="28">
        <v>88.37</v>
      </c>
      <c r="I19" s="29">
        <v>70.15000000000001</v>
      </c>
      <c r="J19" s="30">
        <v>96.20999999999999</v>
      </c>
      <c r="K19" s="17">
        <v>85.09999999999999</v>
      </c>
      <c r="L19" s="31">
        <v>71.01000000000001</v>
      </c>
      <c r="M19" s="32">
        <v>64.97</v>
      </c>
    </row>
    <row r="20" ht="20.05" customHeight="1">
      <c r="A20" t="s" s="23">
        <v>14</v>
      </c>
      <c r="B20" t="s" s="51">
        <v>33</v>
      </c>
      <c r="C20" s="40">
        <v>1973</v>
      </c>
      <c r="D20" s="25">
        <v>105</v>
      </c>
      <c r="E20" s="26">
        <f>D20/C20</f>
        <v>0.0532184490623416</v>
      </c>
      <c r="F20" s="27">
        <v>88.89</v>
      </c>
      <c r="G20" s="17">
        <v>88.15000000000001</v>
      </c>
      <c r="H20" s="38">
        <v>69.81</v>
      </c>
      <c r="I20" s="29">
        <v>70.15000000000001</v>
      </c>
      <c r="J20" s="30">
        <v>96.04000000000001</v>
      </c>
      <c r="K20" s="17">
        <v>85.09999999999999</v>
      </c>
      <c r="L20" s="31">
        <v>81.81999999999999</v>
      </c>
      <c r="M20" s="32">
        <v>64.97</v>
      </c>
    </row>
    <row r="21" ht="20.05" customHeight="1">
      <c r="A21" t="s" s="23">
        <v>14</v>
      </c>
      <c r="B21" t="s" s="48">
        <v>34</v>
      </c>
      <c r="C21" s="40">
        <v>1815</v>
      </c>
      <c r="D21" s="25">
        <v>212</v>
      </c>
      <c r="E21" s="26">
        <f>D21/C21</f>
        <v>0.116804407713499</v>
      </c>
      <c r="F21" s="27">
        <v>93.01000000000001</v>
      </c>
      <c r="G21" s="17">
        <v>88.15000000000001</v>
      </c>
      <c r="H21" s="28">
        <v>79.38</v>
      </c>
      <c r="I21" s="29">
        <v>70.15000000000001</v>
      </c>
      <c r="J21" s="30">
        <v>98.19</v>
      </c>
      <c r="K21" s="17">
        <v>85.09999999999999</v>
      </c>
      <c r="L21" s="31">
        <v>80.7</v>
      </c>
      <c r="M21" s="32">
        <v>64.97</v>
      </c>
    </row>
    <row r="22" ht="20.05" customHeight="1">
      <c r="A22" t="s" s="23">
        <v>14</v>
      </c>
      <c r="B22" t="s" s="48">
        <v>35</v>
      </c>
      <c r="C22" s="40">
        <v>1021</v>
      </c>
      <c r="D22" s="25">
        <v>233</v>
      </c>
      <c r="E22" s="26">
        <f>D22/C22</f>
        <v>0.22820763956905</v>
      </c>
      <c r="F22" s="27">
        <v>98.39</v>
      </c>
      <c r="G22" s="17">
        <v>88.15000000000001</v>
      </c>
      <c r="H22" s="28">
        <v>83.04000000000001</v>
      </c>
      <c r="I22" s="29">
        <v>70.15000000000001</v>
      </c>
      <c r="J22" s="30">
        <v>94.38</v>
      </c>
      <c r="K22" s="17">
        <v>85.09999999999999</v>
      </c>
      <c r="L22" s="31">
        <v>74.77</v>
      </c>
      <c r="M22" s="32">
        <v>64.97</v>
      </c>
    </row>
    <row r="23" ht="20.85" customHeight="1">
      <c r="A23" t="s" s="23">
        <v>14</v>
      </c>
      <c r="B23" t="s" s="51">
        <v>36</v>
      </c>
      <c r="C23" s="40">
        <v>1149</v>
      </c>
      <c r="D23" s="25">
        <v>106</v>
      </c>
      <c r="E23" s="26">
        <f>D23/C23</f>
        <v>0.0922541340295909</v>
      </c>
      <c r="F23" s="36">
        <v>86.28</v>
      </c>
      <c r="G23" s="17">
        <v>88.15000000000001</v>
      </c>
      <c r="H23" s="28">
        <v>81.31</v>
      </c>
      <c r="I23" s="29">
        <v>70.15000000000001</v>
      </c>
      <c r="J23" s="30">
        <v>94.56999999999999</v>
      </c>
      <c r="K23" s="17">
        <v>85.09999999999999</v>
      </c>
      <c r="L23" s="52">
        <v>75.93000000000001</v>
      </c>
      <c r="M23" s="32">
        <v>64.97</v>
      </c>
    </row>
    <row r="24" ht="22.2" customHeight="1">
      <c r="A24" t="s" s="23">
        <v>14</v>
      </c>
      <c r="B24" t="s" s="24">
        <v>37</v>
      </c>
      <c r="C24" s="25">
        <v>360</v>
      </c>
      <c r="D24" s="25">
        <v>143</v>
      </c>
      <c r="E24" s="26">
        <f>D24/C24</f>
        <v>0.397222222222222</v>
      </c>
      <c r="F24" s="27">
        <v>91.27</v>
      </c>
      <c r="G24" s="17">
        <v>88.15000000000001</v>
      </c>
      <c r="H24" s="28">
        <v>89.73999999999999</v>
      </c>
      <c r="I24" s="29">
        <v>70.15000000000001</v>
      </c>
      <c r="J24" s="30">
        <v>100</v>
      </c>
      <c r="K24" s="53">
        <v>85.09999999999999</v>
      </c>
      <c r="L24" s="54">
        <v>100</v>
      </c>
      <c r="M24" s="55">
        <v>64.97</v>
      </c>
    </row>
    <row r="25" ht="22.7" customHeight="1">
      <c r="A25" t="s" s="33">
        <v>14</v>
      </c>
      <c r="B25" t="s" s="44">
        <v>38</v>
      </c>
      <c r="C25" s="35">
        <v>372</v>
      </c>
      <c r="D25" s="25">
        <v>149</v>
      </c>
      <c r="E25" s="26">
        <f>D25/C25</f>
        <v>0.400537634408602</v>
      </c>
      <c r="F25" s="27">
        <v>95.56</v>
      </c>
      <c r="G25" s="17">
        <v>88.15000000000001</v>
      </c>
      <c r="H25" s="28">
        <v>82.19</v>
      </c>
      <c r="I25" s="29">
        <v>70.15000000000001</v>
      </c>
      <c r="J25" s="30">
        <v>85.19</v>
      </c>
      <c r="K25" s="17">
        <v>85.09999999999999</v>
      </c>
      <c r="L25" s="56">
        <v>73.97</v>
      </c>
      <c r="M25" s="32">
        <v>64.97</v>
      </c>
    </row>
    <row r="26" ht="21.35" customHeight="1">
      <c r="A26" t="s" s="23">
        <v>14</v>
      </c>
      <c r="B26" t="s" s="45">
        <v>39</v>
      </c>
      <c r="C26" s="40">
        <v>1392</v>
      </c>
      <c r="D26" s="25">
        <v>616</v>
      </c>
      <c r="E26" s="26">
        <f>D26/C26</f>
        <v>0.442528735632184</v>
      </c>
      <c r="F26" s="27">
        <v>93.89</v>
      </c>
      <c r="G26" s="17">
        <v>88.15000000000001</v>
      </c>
      <c r="H26" s="28">
        <v>88.14</v>
      </c>
      <c r="I26" s="29">
        <v>70.15000000000001</v>
      </c>
      <c r="J26" s="30">
        <v>90.81999999999999</v>
      </c>
      <c r="K26" s="17">
        <v>85.09999999999999</v>
      </c>
      <c r="L26" s="31">
        <v>74.48</v>
      </c>
      <c r="M26" s="32">
        <v>64.97</v>
      </c>
    </row>
    <row r="27" ht="21.35" customHeight="1">
      <c r="A27" t="s" s="23">
        <v>14</v>
      </c>
      <c r="B27" t="s" s="46">
        <v>40</v>
      </c>
      <c r="C27" s="25">
        <v>644</v>
      </c>
      <c r="D27" s="25">
        <v>101</v>
      </c>
      <c r="E27" s="26">
        <f>D27/C27</f>
        <v>0.156832298136646</v>
      </c>
      <c r="F27" s="27">
        <v>91.58</v>
      </c>
      <c r="G27" s="17">
        <v>88.15000000000001</v>
      </c>
      <c r="H27" s="57">
        <v>67.92</v>
      </c>
      <c r="I27" s="29">
        <v>70.15000000000001</v>
      </c>
      <c r="J27" s="30">
        <v>89.78</v>
      </c>
      <c r="K27" s="17">
        <v>85.09999999999999</v>
      </c>
      <c r="L27" s="31">
        <v>67.92</v>
      </c>
      <c r="M27" s="32">
        <v>64.97</v>
      </c>
    </row>
    <row r="28" ht="22.7" customHeight="1">
      <c r="A28" t="s" s="33">
        <v>14</v>
      </c>
      <c r="B28" t="s" s="34">
        <v>41</v>
      </c>
      <c r="C28" s="35">
        <v>592</v>
      </c>
      <c r="D28" s="25">
        <v>249</v>
      </c>
      <c r="E28" s="26">
        <f>D28/C28</f>
        <v>0.420608108108108</v>
      </c>
      <c r="F28" s="36">
        <v>82.87</v>
      </c>
      <c r="G28" s="58">
        <v>88.15000000000001</v>
      </c>
      <c r="H28" s="59">
        <v>93.81</v>
      </c>
      <c r="I28" s="60">
        <v>70.15000000000001</v>
      </c>
      <c r="J28" s="30">
        <v>93.55</v>
      </c>
      <c r="K28" s="17">
        <v>85.09999999999999</v>
      </c>
      <c r="L28" s="31">
        <v>76.11</v>
      </c>
      <c r="M28" s="32">
        <v>64.97</v>
      </c>
    </row>
    <row r="29" ht="21.35" customHeight="1">
      <c r="A29" t="s" s="23">
        <v>14</v>
      </c>
      <c r="B29" t="s" s="47">
        <v>42</v>
      </c>
      <c r="C29" s="40">
        <v>1292</v>
      </c>
      <c r="D29" s="25">
        <v>259</v>
      </c>
      <c r="E29" s="26">
        <f>D29/C29</f>
        <v>0.20046439628483</v>
      </c>
      <c r="F29" s="36">
        <v>87.36</v>
      </c>
      <c r="G29" s="17">
        <v>88.15000000000001</v>
      </c>
      <c r="H29" s="61">
        <v>75</v>
      </c>
      <c r="I29" s="29">
        <v>70.15000000000001</v>
      </c>
      <c r="J29" s="30">
        <v>87.58</v>
      </c>
      <c r="K29" s="17">
        <v>85.09999999999999</v>
      </c>
      <c r="L29" s="31">
        <v>74.7</v>
      </c>
      <c r="M29" s="32">
        <v>64.97</v>
      </c>
    </row>
    <row r="30" ht="21.35" customHeight="1">
      <c r="A30" t="s" s="23">
        <v>14</v>
      </c>
      <c r="B30" t="s" s="51">
        <v>43</v>
      </c>
      <c r="C30" s="25">
        <v>643</v>
      </c>
      <c r="D30" s="25">
        <v>121</v>
      </c>
      <c r="E30" s="26">
        <f>D30/C30</f>
        <v>0.188180404354588</v>
      </c>
      <c r="F30" s="27">
        <v>97.45</v>
      </c>
      <c r="G30" s="17">
        <v>88.15000000000001</v>
      </c>
      <c r="H30" s="57">
        <v>67.73999999999999</v>
      </c>
      <c r="I30" s="29">
        <v>70.15000000000001</v>
      </c>
      <c r="J30" s="30">
        <v>88.09999999999999</v>
      </c>
      <c r="K30" s="17">
        <v>85.09999999999999</v>
      </c>
      <c r="L30" s="62">
        <v>77.42</v>
      </c>
      <c r="M30" s="32">
        <v>64.97</v>
      </c>
    </row>
    <row r="31" ht="22.7" customHeight="1">
      <c r="A31" t="s" s="23">
        <v>14</v>
      </c>
      <c r="B31" t="s" s="48">
        <v>44</v>
      </c>
      <c r="C31" s="25">
        <v>789</v>
      </c>
      <c r="D31" s="25">
        <v>37</v>
      </c>
      <c r="E31" s="26">
        <f>D31/C31</f>
        <v>0.0468948035487959</v>
      </c>
      <c r="F31" s="27">
        <v>89.40000000000001</v>
      </c>
      <c r="G31" s="58">
        <v>88.15000000000001</v>
      </c>
      <c r="H31" s="59">
        <v>93.33</v>
      </c>
      <c r="I31" s="60">
        <v>70.15000000000001</v>
      </c>
      <c r="J31" s="30">
        <v>93.11</v>
      </c>
      <c r="K31" s="58">
        <v>85.09999999999999</v>
      </c>
      <c r="L31" s="59">
        <v>93.33</v>
      </c>
      <c r="M31" s="63">
        <v>64.97</v>
      </c>
    </row>
    <row r="32" ht="21.35" customHeight="1">
      <c r="A32" t="s" s="23">
        <v>14</v>
      </c>
      <c r="B32" t="s" s="51">
        <v>45</v>
      </c>
      <c r="C32" s="25">
        <v>488</v>
      </c>
      <c r="D32" s="25">
        <v>64</v>
      </c>
      <c r="E32" s="26">
        <f>D32/C32</f>
        <v>0.131147540983607</v>
      </c>
      <c r="F32" s="36">
        <v>86.01000000000001</v>
      </c>
      <c r="G32" s="17">
        <v>88.15000000000001</v>
      </c>
      <c r="H32" s="61">
        <v>77.78</v>
      </c>
      <c r="I32" s="29">
        <v>70.15000000000001</v>
      </c>
      <c r="J32" s="30">
        <v>90.84</v>
      </c>
      <c r="K32" s="17">
        <v>85.09999999999999</v>
      </c>
      <c r="L32" s="64">
        <v>70.37</v>
      </c>
      <c r="M32" s="32">
        <v>64.97</v>
      </c>
    </row>
    <row r="33" ht="20.05" customHeight="1">
      <c r="A33" t="s" s="23">
        <v>14</v>
      </c>
      <c r="B33" t="s" s="51">
        <v>46</v>
      </c>
      <c r="C33" s="40">
        <v>1694</v>
      </c>
      <c r="D33" s="25">
        <v>427</v>
      </c>
      <c r="E33" s="26">
        <f>D33/C33</f>
        <v>0.252066115702479</v>
      </c>
      <c r="F33" s="36">
        <v>81.52</v>
      </c>
      <c r="G33" s="17">
        <v>88.15000000000001</v>
      </c>
      <c r="H33" s="28">
        <v>85.53</v>
      </c>
      <c r="I33" s="29">
        <v>70.15000000000001</v>
      </c>
      <c r="J33" s="30">
        <v>96.52</v>
      </c>
      <c r="K33" s="17">
        <v>85.09999999999999</v>
      </c>
      <c r="L33" s="31">
        <v>87.91</v>
      </c>
      <c r="M33" s="32">
        <v>64.97</v>
      </c>
    </row>
    <row r="34" ht="20.05" customHeight="1">
      <c r="A34" t="s" s="23">
        <v>14</v>
      </c>
      <c r="B34" t="s" s="48">
        <v>47</v>
      </c>
      <c r="C34" s="25">
        <v>458</v>
      </c>
      <c r="D34" s="25">
        <v>128</v>
      </c>
      <c r="E34" s="26">
        <f>D34/C34</f>
        <v>0.279475982532751</v>
      </c>
      <c r="F34" s="27">
        <v>95.06</v>
      </c>
      <c r="G34" s="17">
        <v>88.15000000000001</v>
      </c>
      <c r="H34" s="28">
        <v>88.52</v>
      </c>
      <c r="I34" s="29">
        <v>70.15000000000001</v>
      </c>
      <c r="J34" s="30">
        <v>89.36</v>
      </c>
      <c r="K34" s="17">
        <v>85.09999999999999</v>
      </c>
      <c r="L34" s="31">
        <v>72.13</v>
      </c>
      <c r="M34" s="32">
        <v>64.97</v>
      </c>
    </row>
    <row r="35" ht="20.05" customHeight="1">
      <c r="A35" t="s" s="23">
        <v>14</v>
      </c>
      <c r="B35" t="s" s="65">
        <v>48</v>
      </c>
      <c r="C35" s="25">
        <v>775</v>
      </c>
      <c r="D35" s="25">
        <v>138</v>
      </c>
      <c r="E35" s="26">
        <f>D35/C35</f>
        <v>0.178064516129032</v>
      </c>
      <c r="F35" s="36">
        <v>87.88</v>
      </c>
      <c r="G35" s="17">
        <v>88.15000000000001</v>
      </c>
      <c r="H35" s="38">
        <v>67.18000000000001</v>
      </c>
      <c r="I35" s="29">
        <v>70.15000000000001</v>
      </c>
      <c r="J35" s="30">
        <v>86.20999999999999</v>
      </c>
      <c r="K35" s="17">
        <v>85.09999999999999</v>
      </c>
      <c r="L35" s="31">
        <v>70.98999999999999</v>
      </c>
      <c r="M35" s="32">
        <v>64.97</v>
      </c>
    </row>
    <row r="36" ht="20.05" customHeight="1">
      <c r="A36" t="s" s="23">
        <v>14</v>
      </c>
      <c r="B36" t="s" s="65">
        <v>49</v>
      </c>
      <c r="C36" s="25">
        <v>558</v>
      </c>
      <c r="D36" s="25">
        <v>123</v>
      </c>
      <c r="E36" s="26">
        <f>D36/C36</f>
        <v>0.220430107526882</v>
      </c>
      <c r="F36" s="36">
        <v>83.67</v>
      </c>
      <c r="G36" s="17">
        <v>88.15000000000001</v>
      </c>
      <c r="H36" s="38">
        <v>69.48999999999999</v>
      </c>
      <c r="I36" s="29">
        <v>70.15000000000001</v>
      </c>
      <c r="J36" s="39">
        <v>83.52</v>
      </c>
      <c r="K36" s="17">
        <v>85.09999999999999</v>
      </c>
      <c r="L36" s="42">
        <v>59.32</v>
      </c>
      <c r="M36" s="32">
        <v>64.97</v>
      </c>
    </row>
    <row r="37" ht="20.05" customHeight="1">
      <c r="A37" t="s" s="23">
        <v>14</v>
      </c>
      <c r="B37" t="s" s="48">
        <v>50</v>
      </c>
      <c r="C37" s="25">
        <v>542</v>
      </c>
      <c r="D37" s="25">
        <v>12</v>
      </c>
      <c r="E37" s="26">
        <f>D37/C37</f>
        <v>0.022140221402214</v>
      </c>
      <c r="F37" s="27">
        <v>89.78</v>
      </c>
      <c r="G37" s="17">
        <v>88.15000000000001</v>
      </c>
      <c r="H37" t="s" s="49">
        <v>30</v>
      </c>
      <c r="I37" s="29">
        <v>70.15000000000001</v>
      </c>
      <c r="J37" s="30">
        <v>95.92</v>
      </c>
      <c r="K37" s="17">
        <v>85.09999999999999</v>
      </c>
      <c r="L37" t="s" s="50">
        <v>30</v>
      </c>
      <c r="M37" s="32">
        <v>64.97</v>
      </c>
    </row>
    <row r="38" ht="20.05" customHeight="1">
      <c r="A38" t="s" s="23">
        <v>14</v>
      </c>
      <c r="B38" t="s" s="48">
        <v>51</v>
      </c>
      <c r="C38" s="25">
        <v>798</v>
      </c>
      <c r="D38" s="25">
        <v>172</v>
      </c>
      <c r="E38" s="26">
        <f>D38/C38</f>
        <v>0.215538847117794</v>
      </c>
      <c r="F38" s="27">
        <v>94.17</v>
      </c>
      <c r="G38" s="17">
        <v>88.15000000000001</v>
      </c>
      <c r="H38" s="28">
        <v>81.93000000000001</v>
      </c>
      <c r="I38" s="29">
        <v>70.15000000000001</v>
      </c>
      <c r="J38" s="30">
        <v>85.53</v>
      </c>
      <c r="K38" s="17">
        <v>85.09999999999999</v>
      </c>
      <c r="L38" s="31">
        <v>69.88</v>
      </c>
      <c r="M38" s="32">
        <v>64.97</v>
      </c>
    </row>
    <row r="39" ht="20.05" customHeight="1">
      <c r="A39" t="s" s="23">
        <v>14</v>
      </c>
      <c r="B39" t="s" s="48">
        <v>52</v>
      </c>
      <c r="C39" s="40">
        <v>2211</v>
      </c>
      <c r="D39" s="25">
        <v>608</v>
      </c>
      <c r="E39" s="26">
        <f>D39/C39</f>
        <v>0.274988692899141</v>
      </c>
      <c r="F39" s="27">
        <v>95.5</v>
      </c>
      <c r="G39" s="17">
        <v>88.15000000000001</v>
      </c>
      <c r="H39" s="28">
        <v>79.26000000000001</v>
      </c>
      <c r="I39" s="29">
        <v>70.15000000000001</v>
      </c>
      <c r="J39" s="30">
        <v>93.5</v>
      </c>
      <c r="K39" s="17">
        <v>85.09999999999999</v>
      </c>
      <c r="L39" s="31">
        <v>82.72</v>
      </c>
      <c r="M39" s="32">
        <v>64.97</v>
      </c>
    </row>
    <row r="40" ht="20.05" customHeight="1">
      <c r="A40" t="s" s="23">
        <v>14</v>
      </c>
      <c r="B40" t="s" s="48">
        <v>53</v>
      </c>
      <c r="C40" s="40">
        <v>1427</v>
      </c>
      <c r="D40" s="25">
        <v>387</v>
      </c>
      <c r="E40" s="26">
        <f>D40/C40</f>
        <v>0.271198318149965</v>
      </c>
      <c r="F40" s="27">
        <v>100</v>
      </c>
      <c r="G40" s="17">
        <v>88.15000000000001</v>
      </c>
      <c r="H40" s="28">
        <v>75.34</v>
      </c>
      <c r="I40" s="29">
        <v>70.15000000000001</v>
      </c>
      <c r="J40" s="30">
        <v>87.55</v>
      </c>
      <c r="K40" s="17">
        <v>85.09999999999999</v>
      </c>
      <c r="L40" s="31">
        <v>73.77</v>
      </c>
      <c r="M40" s="32">
        <v>64.97</v>
      </c>
    </row>
    <row r="41" ht="20.05" customHeight="1">
      <c r="A41" t="s" s="23">
        <v>14</v>
      </c>
      <c r="B41" t="s" s="48">
        <v>54</v>
      </c>
      <c r="C41" s="40">
        <v>1582</v>
      </c>
      <c r="D41" s="25">
        <v>573</v>
      </c>
      <c r="E41" s="26">
        <f>D41/C41</f>
        <v>0.362199747155499</v>
      </c>
      <c r="F41" s="27">
        <v>98.61</v>
      </c>
      <c r="G41" s="17">
        <v>88.15000000000001</v>
      </c>
      <c r="H41" s="28">
        <v>73.29000000000001</v>
      </c>
      <c r="I41" s="29">
        <v>70.15000000000001</v>
      </c>
      <c r="J41" s="30">
        <v>86.68000000000001</v>
      </c>
      <c r="K41" s="17">
        <v>85.09999999999999</v>
      </c>
      <c r="L41" s="31">
        <v>72.37</v>
      </c>
      <c r="M41" s="32">
        <v>64.97</v>
      </c>
    </row>
    <row r="42" ht="20.05" customHeight="1">
      <c r="A42" t="s" s="23">
        <v>14</v>
      </c>
      <c r="B42" t="s" s="48">
        <v>55</v>
      </c>
      <c r="C42" s="25">
        <v>554</v>
      </c>
      <c r="D42" s="25">
        <v>89</v>
      </c>
      <c r="E42" s="26">
        <f>D42/C42</f>
        <v>0.160649819494585</v>
      </c>
      <c r="F42" s="27">
        <v>92.81</v>
      </c>
      <c r="G42" s="17">
        <v>88.15000000000001</v>
      </c>
      <c r="H42" s="28">
        <v>87.76000000000001</v>
      </c>
      <c r="I42" s="29">
        <v>70.15000000000001</v>
      </c>
      <c r="J42" s="30">
        <v>95.03</v>
      </c>
      <c r="K42" s="17">
        <v>85.09999999999999</v>
      </c>
      <c r="L42" s="31">
        <v>73.47</v>
      </c>
      <c r="M42" s="32">
        <v>64.97</v>
      </c>
    </row>
    <row r="43" ht="21.35" customHeight="1">
      <c r="A43" t="s" s="23">
        <v>14</v>
      </c>
      <c r="B43" t="s" s="24">
        <v>56</v>
      </c>
      <c r="C43" s="25">
        <v>521</v>
      </c>
      <c r="D43" s="25">
        <v>140</v>
      </c>
      <c r="E43" s="26">
        <f>D43/C43</f>
        <v>0.268714011516315</v>
      </c>
      <c r="F43" s="27">
        <v>99.20999999999999</v>
      </c>
      <c r="G43" s="17">
        <v>88.15000000000001</v>
      </c>
      <c r="H43" s="28">
        <v>76.12</v>
      </c>
      <c r="I43" s="29">
        <v>70.15000000000001</v>
      </c>
      <c r="J43" s="39">
        <v>85</v>
      </c>
      <c r="K43" s="17">
        <v>85.09999999999999</v>
      </c>
      <c r="L43" s="31">
        <v>65.67</v>
      </c>
      <c r="M43" s="32">
        <v>64.97</v>
      </c>
    </row>
    <row r="44" ht="22.7" customHeight="1">
      <c r="A44" t="s" s="33">
        <v>14</v>
      </c>
      <c r="B44" t="s" s="34">
        <v>57</v>
      </c>
      <c r="C44" s="35">
        <v>426</v>
      </c>
      <c r="D44" s="25">
        <v>146</v>
      </c>
      <c r="E44" s="26">
        <f>D44/C44</f>
        <v>0.342723004694836</v>
      </c>
      <c r="F44" s="27">
        <v>95.65000000000001</v>
      </c>
      <c r="G44" s="17">
        <v>88.15000000000001</v>
      </c>
      <c r="H44" s="38">
        <v>60.53</v>
      </c>
      <c r="I44" s="29">
        <v>70.15000000000001</v>
      </c>
      <c r="J44" s="39">
        <v>69.39</v>
      </c>
      <c r="K44" s="17">
        <v>85.09999999999999</v>
      </c>
      <c r="L44" s="31">
        <v>67.11</v>
      </c>
      <c r="M44" s="32">
        <v>64.97</v>
      </c>
    </row>
    <row r="45" ht="21.35" customHeight="1">
      <c r="A45" t="s" s="23">
        <v>14</v>
      </c>
      <c r="B45" t="s" s="37">
        <v>58</v>
      </c>
      <c r="C45" s="25">
        <v>919</v>
      </c>
      <c r="D45" s="25">
        <v>171</v>
      </c>
      <c r="E45" s="26">
        <f>D45/C45</f>
        <v>0.186071817192601</v>
      </c>
      <c r="F45" s="27">
        <v>98</v>
      </c>
      <c r="G45" s="17">
        <v>88.15000000000001</v>
      </c>
      <c r="H45" s="38">
        <v>60.49</v>
      </c>
      <c r="I45" s="29">
        <v>70.15000000000001</v>
      </c>
      <c r="J45" s="30">
        <v>92.69</v>
      </c>
      <c r="K45" s="17">
        <v>85.09999999999999</v>
      </c>
      <c r="L45" s="42">
        <v>64.81</v>
      </c>
      <c r="M45" s="32">
        <v>64.97</v>
      </c>
    </row>
    <row r="46" ht="20.05" customHeight="1">
      <c r="A46" t="s" s="23">
        <v>14</v>
      </c>
      <c r="B46" t="s" s="48">
        <v>59</v>
      </c>
      <c r="C46" s="25">
        <v>426</v>
      </c>
      <c r="D46" s="25">
        <v>61</v>
      </c>
      <c r="E46" s="26">
        <f>D46/C46</f>
        <v>0.143192488262911</v>
      </c>
      <c r="F46" s="27">
        <v>92.86</v>
      </c>
      <c r="G46" s="17">
        <v>88.15000000000001</v>
      </c>
      <c r="H46" s="28">
        <v>79.31</v>
      </c>
      <c r="I46" s="29">
        <v>70.15000000000001</v>
      </c>
      <c r="J46" s="30">
        <v>85.44</v>
      </c>
      <c r="K46" s="17">
        <v>85.09999999999999</v>
      </c>
      <c r="L46" s="31">
        <v>82.76000000000001</v>
      </c>
      <c r="M46" s="32">
        <v>64.97</v>
      </c>
    </row>
    <row r="47" ht="21.35" customHeight="1">
      <c r="A47" t="s" s="23">
        <v>14</v>
      </c>
      <c r="B47" t="s" s="24">
        <v>60</v>
      </c>
      <c r="C47" s="25">
        <v>745</v>
      </c>
      <c r="D47" s="25">
        <v>117</v>
      </c>
      <c r="E47" s="26">
        <f>D47/C47</f>
        <v>0.157046979865772</v>
      </c>
      <c r="F47" s="27">
        <v>89.11</v>
      </c>
      <c r="G47" s="17">
        <v>88.15000000000001</v>
      </c>
      <c r="H47" s="28">
        <v>85.29000000000001</v>
      </c>
      <c r="I47" s="29">
        <v>70.15000000000001</v>
      </c>
      <c r="J47" s="30">
        <v>89.55</v>
      </c>
      <c r="K47" s="17">
        <v>85.09999999999999</v>
      </c>
      <c r="L47" s="31">
        <v>77.94</v>
      </c>
      <c r="M47" s="32">
        <v>64.97</v>
      </c>
    </row>
    <row r="48" ht="22.7" customHeight="1">
      <c r="A48" t="s" s="33">
        <v>14</v>
      </c>
      <c r="B48" t="s" s="41">
        <v>61</v>
      </c>
      <c r="C48" s="35">
        <v>514</v>
      </c>
      <c r="D48" s="25">
        <v>369</v>
      </c>
      <c r="E48" s="26">
        <f>D48/C48</f>
        <v>0.717898832684825</v>
      </c>
      <c r="F48" s="36">
        <v>83.33</v>
      </c>
      <c r="G48" s="17">
        <v>88.15000000000001</v>
      </c>
      <c r="H48" s="28">
        <v>77.19</v>
      </c>
      <c r="I48" s="29">
        <v>70.15000000000001</v>
      </c>
      <c r="J48" s="30">
        <v>90.91</v>
      </c>
      <c r="K48" s="17">
        <v>85.09999999999999</v>
      </c>
      <c r="L48" s="42">
        <v>57.99</v>
      </c>
      <c r="M48" s="32">
        <v>64.97</v>
      </c>
    </row>
    <row r="49" ht="21.35" customHeight="1">
      <c r="A49" t="s" s="23">
        <v>14</v>
      </c>
      <c r="B49" t="s" s="45">
        <v>62</v>
      </c>
      <c r="C49" s="25">
        <v>447</v>
      </c>
      <c r="D49" s="25">
        <v>38</v>
      </c>
      <c r="E49" s="26">
        <f>D49/C49</f>
        <v>0.0850111856823266</v>
      </c>
      <c r="F49" s="27">
        <v>95.23999999999999</v>
      </c>
      <c r="G49" s="17">
        <v>88.15000000000001</v>
      </c>
      <c r="H49" s="28">
        <v>85</v>
      </c>
      <c r="I49" s="29">
        <v>70.15000000000001</v>
      </c>
      <c r="J49" s="30">
        <v>97.92</v>
      </c>
      <c r="K49" s="17">
        <v>85.09999999999999</v>
      </c>
      <c r="L49" s="31">
        <v>85</v>
      </c>
      <c r="M49" s="32">
        <v>64.97</v>
      </c>
    </row>
    <row r="50" ht="20.05" customHeight="1">
      <c r="A50" t="s" s="23">
        <v>14</v>
      </c>
      <c r="B50" t="s" s="48">
        <v>63</v>
      </c>
      <c r="C50" s="25">
        <v>582</v>
      </c>
      <c r="D50" s="25">
        <v>70</v>
      </c>
      <c r="E50" s="26">
        <f>D50/C50</f>
        <v>0.120274914089347</v>
      </c>
      <c r="F50" s="27">
        <v>90.44</v>
      </c>
      <c r="G50" s="17">
        <v>88.15000000000001</v>
      </c>
      <c r="H50" s="28">
        <v>87.09999999999999</v>
      </c>
      <c r="I50" s="29">
        <v>70.15000000000001</v>
      </c>
      <c r="J50" s="30">
        <v>88.62</v>
      </c>
      <c r="K50" s="17">
        <v>85.09999999999999</v>
      </c>
      <c r="L50" s="31">
        <v>83.87</v>
      </c>
      <c r="M50" s="32">
        <v>64.97</v>
      </c>
    </row>
    <row r="51" ht="21.35" customHeight="1">
      <c r="A51" t="s" s="23">
        <v>14</v>
      </c>
      <c r="B51" t="s" s="48">
        <v>64</v>
      </c>
      <c r="C51" s="40">
        <v>2069</v>
      </c>
      <c r="D51" s="25">
        <v>308</v>
      </c>
      <c r="E51" s="26">
        <f>D51/C51</f>
        <v>0.148864185596907</v>
      </c>
      <c r="F51" s="27">
        <v>97.08</v>
      </c>
      <c r="G51" s="17">
        <v>88.15000000000001</v>
      </c>
      <c r="H51" s="66">
        <v>83.45</v>
      </c>
      <c r="I51" s="29">
        <v>70.15000000000001</v>
      </c>
      <c r="J51" s="30">
        <v>93.98</v>
      </c>
      <c r="K51" s="17">
        <v>85.09999999999999</v>
      </c>
      <c r="L51" s="52">
        <v>88.23999999999999</v>
      </c>
      <c r="M51" s="32">
        <v>64.97</v>
      </c>
    </row>
    <row r="52" ht="22.7" customHeight="1">
      <c r="A52" t="s" s="23">
        <v>14</v>
      </c>
      <c r="B52" t="s" s="24">
        <v>65</v>
      </c>
      <c r="C52" s="40">
        <v>1255</v>
      </c>
      <c r="D52" s="25">
        <v>48</v>
      </c>
      <c r="E52" s="26">
        <f>D52/C52</f>
        <v>0.0382470119521912</v>
      </c>
      <c r="F52" s="27">
        <v>96.91</v>
      </c>
      <c r="G52" s="58">
        <v>88.15000000000001</v>
      </c>
      <c r="H52" s="59">
        <v>100</v>
      </c>
      <c r="I52" s="60">
        <v>70.15000000000001</v>
      </c>
      <c r="J52" s="30">
        <v>100</v>
      </c>
      <c r="K52" s="53">
        <v>85.09999999999999</v>
      </c>
      <c r="L52" s="54">
        <v>100</v>
      </c>
      <c r="M52" s="55">
        <v>64.97</v>
      </c>
    </row>
    <row r="53" ht="22.7" customHeight="1">
      <c r="A53" t="s" s="33">
        <v>14</v>
      </c>
      <c r="B53" t="s" s="44">
        <v>66</v>
      </c>
      <c r="C53" s="35">
        <v>466</v>
      </c>
      <c r="D53" s="25">
        <v>260</v>
      </c>
      <c r="E53" s="26">
        <f>D53/C53</f>
        <v>0.55793991416309</v>
      </c>
      <c r="F53" s="27">
        <v>100</v>
      </c>
      <c r="G53" s="17">
        <v>88.15000000000001</v>
      </c>
      <c r="H53" s="61">
        <v>77.48</v>
      </c>
      <c r="I53" s="29">
        <v>70.15000000000001</v>
      </c>
      <c r="J53" s="30">
        <v>95.65000000000001</v>
      </c>
      <c r="K53" s="17">
        <v>85.09999999999999</v>
      </c>
      <c r="L53" s="56">
        <v>65.77</v>
      </c>
      <c r="M53" s="32">
        <v>64.97</v>
      </c>
    </row>
    <row r="54" ht="21.35" customHeight="1">
      <c r="A54" t="s" s="23">
        <v>14</v>
      </c>
      <c r="B54" t="s" s="45">
        <v>67</v>
      </c>
      <c r="C54" s="25">
        <v>528</v>
      </c>
      <c r="D54" s="25">
        <v>103</v>
      </c>
      <c r="E54" s="26">
        <f>D54/C54</f>
        <v>0.195075757575758</v>
      </c>
      <c r="F54" s="27">
        <v>93.59999999999999</v>
      </c>
      <c r="G54" s="17">
        <v>88.15000000000001</v>
      </c>
      <c r="H54" s="28">
        <v>86.48999999999999</v>
      </c>
      <c r="I54" s="29">
        <v>70.15000000000001</v>
      </c>
      <c r="J54" s="30">
        <v>87</v>
      </c>
      <c r="K54" s="17">
        <v>85.09999999999999</v>
      </c>
      <c r="L54" s="31">
        <v>78.38</v>
      </c>
      <c r="M54" s="32">
        <v>64.97</v>
      </c>
    </row>
    <row r="55" ht="20.05" customHeight="1">
      <c r="A55" t="s" s="23">
        <v>14</v>
      </c>
      <c r="B55" t="s" s="48">
        <v>68</v>
      </c>
      <c r="C55" s="25">
        <v>536</v>
      </c>
      <c r="D55" s="25">
        <v>123</v>
      </c>
      <c r="E55" s="26">
        <f>D55/C55</f>
        <v>0.229477611940299</v>
      </c>
      <c r="F55" s="27">
        <v>96.7</v>
      </c>
      <c r="G55" s="17">
        <v>88.15000000000001</v>
      </c>
      <c r="H55" s="28">
        <v>76.92</v>
      </c>
      <c r="I55" s="29">
        <v>70.15000000000001</v>
      </c>
      <c r="J55" s="30">
        <v>86.86</v>
      </c>
      <c r="K55" s="17">
        <v>85.09999999999999</v>
      </c>
      <c r="L55" s="31">
        <v>73.08</v>
      </c>
      <c r="M55" s="32">
        <v>64.97</v>
      </c>
    </row>
    <row r="56" ht="21.35" customHeight="1">
      <c r="A56" t="s" s="23">
        <v>14</v>
      </c>
      <c r="B56" t="s" s="24">
        <v>69</v>
      </c>
      <c r="C56" s="40">
        <v>1098</v>
      </c>
      <c r="D56" s="25">
        <v>301</v>
      </c>
      <c r="E56" s="26">
        <f>D56/C56</f>
        <v>0.274134790528233</v>
      </c>
      <c r="F56" s="27">
        <v>89.56</v>
      </c>
      <c r="G56" s="17">
        <v>88.15000000000001</v>
      </c>
      <c r="H56" s="28">
        <v>72.15000000000001</v>
      </c>
      <c r="I56" s="29">
        <v>70.15000000000001</v>
      </c>
      <c r="J56" s="30">
        <v>91.58</v>
      </c>
      <c r="K56" s="17">
        <v>85.09999999999999</v>
      </c>
      <c r="L56" s="31">
        <v>72.67</v>
      </c>
      <c r="M56" s="32">
        <v>64.97</v>
      </c>
    </row>
    <row r="57" ht="22.7" customHeight="1">
      <c r="A57" t="s" s="33">
        <v>14</v>
      </c>
      <c r="B57" t="s" s="44">
        <v>70</v>
      </c>
      <c r="C57" s="35">
        <v>721</v>
      </c>
      <c r="D57" s="25">
        <v>211</v>
      </c>
      <c r="E57" s="26">
        <f>D57/C57</f>
        <v>0.292649098474341</v>
      </c>
      <c r="F57" s="27">
        <v>93.75</v>
      </c>
      <c r="G57" s="17">
        <v>88.15000000000001</v>
      </c>
      <c r="H57" s="28">
        <v>74.76000000000001</v>
      </c>
      <c r="I57" s="29">
        <v>70.15000000000001</v>
      </c>
      <c r="J57" s="39">
        <v>80.39</v>
      </c>
      <c r="K57" s="17">
        <v>85.09999999999999</v>
      </c>
      <c r="L57" s="31">
        <v>68.27</v>
      </c>
      <c r="M57" s="32">
        <v>64.97</v>
      </c>
    </row>
    <row r="58" ht="22.2" customHeight="1">
      <c r="A58" t="s" s="23">
        <v>14</v>
      </c>
      <c r="B58" t="s" s="47">
        <v>71</v>
      </c>
      <c r="C58" s="25">
        <v>642</v>
      </c>
      <c r="D58" s="25">
        <v>35</v>
      </c>
      <c r="E58" s="26">
        <f>D58/C58</f>
        <v>0.0545171339563863</v>
      </c>
      <c r="F58" s="27">
        <v>93.42</v>
      </c>
      <c r="G58" s="17">
        <v>88.15000000000001</v>
      </c>
      <c r="H58" s="28">
        <v>77.27</v>
      </c>
      <c r="I58" s="29">
        <v>70.15000000000001</v>
      </c>
      <c r="J58" s="30">
        <v>91.23999999999999</v>
      </c>
      <c r="K58" s="17">
        <v>85.09999999999999</v>
      </c>
      <c r="L58" s="67">
        <v>59.09</v>
      </c>
      <c r="M58" s="32">
        <v>64.97</v>
      </c>
    </row>
    <row r="59" ht="21.7" customHeight="1">
      <c r="A59" t="s" s="23">
        <v>14</v>
      </c>
      <c r="B59" t="s" s="48">
        <v>72</v>
      </c>
      <c r="C59" s="40">
        <v>1779</v>
      </c>
      <c r="D59" s="25">
        <v>293</v>
      </c>
      <c r="E59" s="26">
        <f>D59/C59</f>
        <v>0.164699269252389</v>
      </c>
      <c r="F59" s="27">
        <v>96.22</v>
      </c>
      <c r="G59" s="17">
        <v>88.15000000000001</v>
      </c>
      <c r="H59" s="28">
        <v>74.09999999999999</v>
      </c>
      <c r="I59" s="29">
        <v>70.15000000000001</v>
      </c>
      <c r="J59" s="30">
        <v>94.51000000000001</v>
      </c>
      <c r="K59" s="53">
        <v>85.09999999999999</v>
      </c>
      <c r="L59" s="54">
        <v>90.63</v>
      </c>
      <c r="M59" s="55">
        <v>64.97</v>
      </c>
    </row>
    <row r="60" ht="20.85" customHeight="1">
      <c r="A60" t="s" s="23">
        <v>14</v>
      </c>
      <c r="B60" t="s" s="48">
        <v>73</v>
      </c>
      <c r="C60" s="40">
        <v>1448</v>
      </c>
      <c r="D60" s="25">
        <v>54</v>
      </c>
      <c r="E60" s="26">
        <f>D60/C60</f>
        <v>0.037292817679558</v>
      </c>
      <c r="F60" s="27">
        <v>99.06999999999999</v>
      </c>
      <c r="G60" s="17">
        <v>88.15000000000001</v>
      </c>
      <c r="H60" s="28">
        <v>79.63</v>
      </c>
      <c r="I60" s="29">
        <v>70.15000000000001</v>
      </c>
      <c r="J60" s="30">
        <v>92.76000000000001</v>
      </c>
      <c r="K60" s="17">
        <v>85.09999999999999</v>
      </c>
      <c r="L60" s="56">
        <v>74.06999999999999</v>
      </c>
      <c r="M60" s="32">
        <v>64.97</v>
      </c>
    </row>
    <row r="61" ht="20.05" customHeight="1">
      <c r="A61" t="s" s="23">
        <v>14</v>
      </c>
      <c r="B61" t="s" s="51">
        <v>74</v>
      </c>
      <c r="C61" s="25">
        <v>561</v>
      </c>
      <c r="D61" s="25">
        <v>129</v>
      </c>
      <c r="E61" s="26">
        <f>D61/C61</f>
        <v>0.229946524064171</v>
      </c>
      <c r="F61" s="27">
        <v>92.44</v>
      </c>
      <c r="G61" s="17">
        <v>88.15000000000001</v>
      </c>
      <c r="H61" s="28">
        <v>83.08</v>
      </c>
      <c r="I61" s="29">
        <v>70.15000000000001</v>
      </c>
      <c r="J61" s="30">
        <v>91.91</v>
      </c>
      <c r="K61" s="17">
        <v>85.09999999999999</v>
      </c>
      <c r="L61" s="42">
        <v>64.62</v>
      </c>
      <c r="M61" s="32">
        <v>64.97</v>
      </c>
    </row>
    <row r="62" ht="21.35" customHeight="1">
      <c r="A62" t="s" s="23">
        <v>14</v>
      </c>
      <c r="B62" t="s" s="24">
        <v>75</v>
      </c>
      <c r="C62" s="25">
        <v>647</v>
      </c>
      <c r="D62" s="25">
        <v>15</v>
      </c>
      <c r="E62" s="26">
        <f>D62/C62</f>
        <v>0.0231839258114374</v>
      </c>
      <c r="F62" s="27">
        <v>91.67</v>
      </c>
      <c r="G62" s="17">
        <v>88.15000000000001</v>
      </c>
      <c r="H62" t="s" s="68">
        <v>30</v>
      </c>
      <c r="I62" s="29">
        <v>70.15000000000001</v>
      </c>
      <c r="J62" s="30">
        <v>92.72</v>
      </c>
      <c r="K62" s="17">
        <v>85.09999999999999</v>
      </c>
      <c r="L62" t="s" s="50">
        <v>30</v>
      </c>
      <c r="M62" s="32">
        <v>64.97</v>
      </c>
    </row>
    <row r="63" ht="22.7" customHeight="1">
      <c r="A63" t="s" s="33">
        <v>14</v>
      </c>
      <c r="B63" t="s" s="44">
        <v>76</v>
      </c>
      <c r="C63" s="35">
        <v>444</v>
      </c>
      <c r="D63" s="25">
        <v>183</v>
      </c>
      <c r="E63" s="26">
        <f>D63/C63</f>
        <v>0.412162162162162</v>
      </c>
      <c r="F63" s="27">
        <v>93.47</v>
      </c>
      <c r="G63" s="58">
        <v>88.15000000000001</v>
      </c>
      <c r="H63" s="59">
        <v>95.59999999999999</v>
      </c>
      <c r="I63" s="60">
        <v>70.15000000000001</v>
      </c>
      <c r="J63" s="30">
        <v>90.31999999999999</v>
      </c>
      <c r="K63" s="17">
        <v>85.09999999999999</v>
      </c>
      <c r="L63" s="31">
        <v>87.91</v>
      </c>
      <c r="M63" s="32">
        <v>64.97</v>
      </c>
    </row>
    <row r="64" ht="22.7" customHeight="1">
      <c r="A64" t="s" s="23">
        <v>14</v>
      </c>
      <c r="B64" t="s" s="45">
        <v>77</v>
      </c>
      <c r="C64" s="25">
        <v>523</v>
      </c>
      <c r="D64" s="25">
        <v>73</v>
      </c>
      <c r="E64" s="26">
        <f>D64/C64</f>
        <v>0.139579349904398</v>
      </c>
      <c r="F64" s="27">
        <v>92.05</v>
      </c>
      <c r="G64" s="17">
        <v>88.15000000000001</v>
      </c>
      <c r="H64" s="69">
        <v>76.19</v>
      </c>
      <c r="I64" s="29">
        <v>70.15000000000001</v>
      </c>
      <c r="J64" s="30">
        <v>86.40000000000001</v>
      </c>
      <c r="K64" s="17">
        <v>85.09999999999999</v>
      </c>
      <c r="L64" s="52">
        <v>69.05</v>
      </c>
      <c r="M64" s="32">
        <v>64.97</v>
      </c>
    </row>
    <row r="65" ht="22.7" customHeight="1">
      <c r="A65" t="s" s="23">
        <v>14</v>
      </c>
      <c r="B65" t="s" s="51">
        <v>78</v>
      </c>
      <c r="C65" s="25">
        <v>495</v>
      </c>
      <c r="D65" s="25">
        <v>103</v>
      </c>
      <c r="E65" s="26">
        <f>D65/C65</f>
        <v>0.208080808080808</v>
      </c>
      <c r="F65" s="36">
        <v>84.33</v>
      </c>
      <c r="G65" s="58">
        <v>88.15000000000001</v>
      </c>
      <c r="H65" s="59">
        <v>94.55</v>
      </c>
      <c r="I65" s="60">
        <v>70.15000000000001</v>
      </c>
      <c r="J65" s="30">
        <v>93.41</v>
      </c>
      <c r="K65" s="53">
        <v>85.09999999999999</v>
      </c>
      <c r="L65" s="54">
        <v>92.73</v>
      </c>
      <c r="M65" s="55">
        <v>64.97</v>
      </c>
    </row>
    <row r="66" ht="21.35" customHeight="1">
      <c r="A66" t="s" s="23">
        <v>14</v>
      </c>
      <c r="B66" t="s" s="48">
        <v>79</v>
      </c>
      <c r="C66" s="40">
        <v>1757</v>
      </c>
      <c r="D66" s="25">
        <v>530</v>
      </c>
      <c r="E66" s="26">
        <f>D66/C66</f>
        <v>0.301650540694365</v>
      </c>
      <c r="F66" s="27">
        <v>95.8</v>
      </c>
      <c r="G66" s="17">
        <v>88.15000000000001</v>
      </c>
      <c r="H66" s="61">
        <v>84.58</v>
      </c>
      <c r="I66" s="29">
        <v>70.15000000000001</v>
      </c>
      <c r="J66" s="30">
        <v>96</v>
      </c>
      <c r="K66" s="17">
        <v>85.09999999999999</v>
      </c>
      <c r="L66" s="56">
        <v>87.5</v>
      </c>
      <c r="M66" s="32">
        <v>64.97</v>
      </c>
    </row>
    <row r="67" ht="21.35" customHeight="1">
      <c r="A67" t="s" s="23">
        <v>14</v>
      </c>
      <c r="B67" t="s" s="46">
        <v>80</v>
      </c>
      <c r="C67" s="40">
        <v>1066</v>
      </c>
      <c r="D67" s="25">
        <v>275</v>
      </c>
      <c r="E67" s="26">
        <f>D67/C67</f>
        <v>0.25797373358349</v>
      </c>
      <c r="F67" s="36">
        <v>82.02</v>
      </c>
      <c r="G67" s="17">
        <v>88.15000000000001</v>
      </c>
      <c r="H67" s="28">
        <v>83.14</v>
      </c>
      <c r="I67" s="29">
        <v>70.15000000000001</v>
      </c>
      <c r="J67" s="30">
        <v>90.05</v>
      </c>
      <c r="K67" s="17">
        <v>85.09999999999999</v>
      </c>
      <c r="L67" s="31">
        <v>74.51000000000001</v>
      </c>
      <c r="M67" s="32">
        <v>64.97</v>
      </c>
    </row>
    <row r="68" ht="34.7" customHeight="1">
      <c r="A68" t="s" s="33">
        <v>14</v>
      </c>
      <c r="B68" t="s" s="70">
        <v>81</v>
      </c>
      <c r="C68" s="35">
        <v>357</v>
      </c>
      <c r="D68" s="25">
        <v>185</v>
      </c>
      <c r="E68" s="26">
        <f>D68/C68</f>
        <v>0.518207282913165</v>
      </c>
      <c r="F68" s="36">
        <v>78.26000000000001</v>
      </c>
      <c r="G68" s="17">
        <v>88.15000000000001</v>
      </c>
      <c r="H68" s="38">
        <v>59.46</v>
      </c>
      <c r="I68" s="29">
        <v>70.15000000000001</v>
      </c>
      <c r="J68" s="30">
        <v>93.75</v>
      </c>
      <c r="K68" s="17">
        <v>85.09999999999999</v>
      </c>
      <c r="L68" s="42">
        <v>59.46</v>
      </c>
      <c r="M68" s="32">
        <v>64.97</v>
      </c>
    </row>
    <row r="69" ht="21.35" customHeight="1">
      <c r="A69" t="s" s="23">
        <v>14</v>
      </c>
      <c r="B69" t="s" s="45">
        <v>82</v>
      </c>
      <c r="C69" s="25">
        <v>432</v>
      </c>
      <c r="D69" s="25">
        <v>71</v>
      </c>
      <c r="E69" s="26">
        <f>D69/C69</f>
        <v>0.164351851851852</v>
      </c>
      <c r="F69" s="27">
        <v>90.48</v>
      </c>
      <c r="G69" s="17">
        <v>88.15000000000001</v>
      </c>
      <c r="H69" s="28">
        <v>89.47</v>
      </c>
      <c r="I69" s="29">
        <v>70.15000000000001</v>
      </c>
      <c r="J69" s="30">
        <v>90.79000000000001</v>
      </c>
      <c r="K69" s="17">
        <v>85.09999999999999</v>
      </c>
      <c r="L69" s="31">
        <v>89.47</v>
      </c>
      <c r="M69" s="32">
        <v>64.97</v>
      </c>
    </row>
    <row r="70" ht="20.05" customHeight="1">
      <c r="A70" t="s" s="23">
        <v>14</v>
      </c>
      <c r="B70" t="s" s="48">
        <v>83</v>
      </c>
      <c r="C70" s="25">
        <v>658</v>
      </c>
      <c r="D70" s="25">
        <v>20</v>
      </c>
      <c r="E70" s="26">
        <f>D70/C70</f>
        <v>0.0303951367781155</v>
      </c>
      <c r="F70" s="27">
        <v>89.16</v>
      </c>
      <c r="G70" s="17">
        <v>88.15000000000001</v>
      </c>
      <c r="H70" s="28">
        <v>81.81999999999999</v>
      </c>
      <c r="I70" s="29">
        <v>70.15000000000001</v>
      </c>
      <c r="J70" s="30">
        <v>91.59999999999999</v>
      </c>
      <c r="K70" s="17">
        <v>85.09999999999999</v>
      </c>
      <c r="L70" s="31">
        <v>72.73</v>
      </c>
      <c r="M70" s="32">
        <v>64.97</v>
      </c>
    </row>
    <row r="71" ht="20.05" customHeight="1">
      <c r="A71" t="s" s="23">
        <v>14</v>
      </c>
      <c r="B71" t="s" s="48">
        <v>84</v>
      </c>
      <c r="C71" s="25">
        <v>605</v>
      </c>
      <c r="D71" s="25">
        <v>147</v>
      </c>
      <c r="E71" s="26">
        <f>D71/C71</f>
        <v>0.24297520661157</v>
      </c>
      <c r="F71" s="27">
        <v>93.53</v>
      </c>
      <c r="G71" s="17">
        <v>88.15000000000001</v>
      </c>
      <c r="H71" s="28">
        <v>89.53</v>
      </c>
      <c r="I71" s="29">
        <v>70.15000000000001</v>
      </c>
      <c r="J71" s="30">
        <v>95.41</v>
      </c>
      <c r="K71" s="17">
        <v>85.09999999999999</v>
      </c>
      <c r="L71" s="31">
        <v>87.20999999999999</v>
      </c>
      <c r="M71" s="32">
        <v>64.97</v>
      </c>
    </row>
    <row r="72" ht="20.05" customHeight="1">
      <c r="A72" t="s" s="23">
        <v>14</v>
      </c>
      <c r="B72" t="s" s="48">
        <v>85</v>
      </c>
      <c r="C72" s="40">
        <v>1889</v>
      </c>
      <c r="D72" s="25">
        <v>624</v>
      </c>
      <c r="E72" s="26">
        <f>D72/C72</f>
        <v>0.330333509793542</v>
      </c>
      <c r="F72" s="27">
        <v>97.47</v>
      </c>
      <c r="G72" s="17">
        <v>88.15000000000001</v>
      </c>
      <c r="H72" s="28">
        <v>75.25</v>
      </c>
      <c r="I72" s="29">
        <v>70.15000000000001</v>
      </c>
      <c r="J72" s="30">
        <v>95.88</v>
      </c>
      <c r="K72" s="17">
        <v>85.09999999999999</v>
      </c>
      <c r="L72" s="31">
        <v>79.48999999999999</v>
      </c>
      <c r="M72" s="32">
        <v>64.97</v>
      </c>
    </row>
    <row r="73" ht="20.05" customHeight="1">
      <c r="A73" t="s" s="23">
        <v>14</v>
      </c>
      <c r="B73" t="s" s="48">
        <v>86</v>
      </c>
      <c r="C73" s="25">
        <v>581</v>
      </c>
      <c r="D73" s="25">
        <v>158</v>
      </c>
      <c r="E73" s="26">
        <f>D73/C73</f>
        <v>0.271944922547332</v>
      </c>
      <c r="F73" s="27">
        <v>96.08</v>
      </c>
      <c r="G73" s="17">
        <v>88.15000000000001</v>
      </c>
      <c r="H73" s="28">
        <v>80.65000000000001</v>
      </c>
      <c r="I73" s="29">
        <v>70.15000000000001</v>
      </c>
      <c r="J73" s="30">
        <v>85.59</v>
      </c>
      <c r="K73" s="17">
        <v>85.09999999999999</v>
      </c>
      <c r="L73" s="31">
        <v>76.09</v>
      </c>
      <c r="M73" s="32">
        <v>64.97</v>
      </c>
    </row>
    <row r="74" ht="21.35" customHeight="1">
      <c r="A74" t="s" s="23">
        <v>14</v>
      </c>
      <c r="B74" t="s" s="51">
        <v>87</v>
      </c>
      <c r="C74" s="25">
        <v>625</v>
      </c>
      <c r="D74" s="25">
        <v>44</v>
      </c>
      <c r="E74" s="26">
        <f>D74/C74</f>
        <v>0.0704</v>
      </c>
      <c r="F74" s="36">
        <v>88.06</v>
      </c>
      <c r="G74" s="17">
        <v>88.15000000000001</v>
      </c>
      <c r="H74" s="66">
        <v>86.36</v>
      </c>
      <c r="I74" s="29">
        <v>70.15000000000001</v>
      </c>
      <c r="J74" s="30">
        <v>89.15000000000001</v>
      </c>
      <c r="K74" s="17">
        <v>85.09999999999999</v>
      </c>
      <c r="L74" s="31">
        <v>86.36</v>
      </c>
      <c r="M74" s="32">
        <v>64.97</v>
      </c>
    </row>
    <row r="75" ht="22.7" customHeight="1">
      <c r="A75" t="s" s="23">
        <v>14</v>
      </c>
      <c r="B75" t="s" s="51">
        <v>88</v>
      </c>
      <c r="C75" s="25">
        <v>756</v>
      </c>
      <c r="D75" s="25">
        <v>30</v>
      </c>
      <c r="E75" s="26">
        <f>D75/C75</f>
        <v>0.0396825396825397</v>
      </c>
      <c r="F75" s="36">
        <v>84.29000000000001</v>
      </c>
      <c r="G75" s="58">
        <v>88.15000000000001</v>
      </c>
      <c r="H75" s="59">
        <v>84.62</v>
      </c>
      <c r="I75" s="60">
        <v>70.15000000000001</v>
      </c>
      <c r="J75" s="30">
        <v>91.41</v>
      </c>
      <c r="K75" s="17">
        <v>85.09999999999999</v>
      </c>
      <c r="L75" s="31">
        <v>69.23</v>
      </c>
      <c r="M75" s="32">
        <v>64.97</v>
      </c>
    </row>
    <row r="76" ht="21.35" customHeight="1">
      <c r="A76" t="s" s="23">
        <v>14</v>
      </c>
      <c r="B76" t="s" s="48">
        <v>89</v>
      </c>
      <c r="C76" s="25">
        <v>530</v>
      </c>
      <c r="D76" s="25">
        <v>42</v>
      </c>
      <c r="E76" s="26">
        <f>D76/C76</f>
        <v>0.07924528301886791</v>
      </c>
      <c r="F76" s="27">
        <v>90.79000000000001</v>
      </c>
      <c r="G76" s="17">
        <v>88.15000000000001</v>
      </c>
      <c r="H76" t="s" s="71">
        <v>30</v>
      </c>
      <c r="I76" s="29">
        <v>70.15000000000001</v>
      </c>
      <c r="J76" s="30">
        <v>90.40000000000001</v>
      </c>
      <c r="K76" s="17">
        <v>85.09999999999999</v>
      </c>
      <c r="L76" t="s" s="50">
        <v>30</v>
      </c>
      <c r="M76" s="32">
        <v>64.97</v>
      </c>
    </row>
    <row r="77" ht="20.05" customHeight="1">
      <c r="A77" t="s" s="23">
        <v>14</v>
      </c>
      <c r="B77" t="s" s="65">
        <v>90</v>
      </c>
      <c r="C77" s="25">
        <v>813</v>
      </c>
      <c r="D77" s="25">
        <v>153</v>
      </c>
      <c r="E77" s="26">
        <f>D77/C77</f>
        <v>0.188191881918819</v>
      </c>
      <c r="F77" s="36">
        <v>85.06</v>
      </c>
      <c r="G77" s="17">
        <v>88.15000000000001</v>
      </c>
      <c r="H77" s="38">
        <v>60.69</v>
      </c>
      <c r="I77" s="29">
        <v>70.15000000000001</v>
      </c>
      <c r="J77" s="30">
        <v>91.27</v>
      </c>
      <c r="K77" s="17">
        <v>85.09999999999999</v>
      </c>
      <c r="L77" s="31">
        <v>65.06999999999999</v>
      </c>
      <c r="M77" s="32">
        <v>64.97</v>
      </c>
    </row>
    <row r="78" ht="20.05" customHeight="1">
      <c r="A78" t="s" s="23">
        <v>14</v>
      </c>
      <c r="B78" t="s" s="65">
        <v>91</v>
      </c>
      <c r="C78" s="25">
        <v>534</v>
      </c>
      <c r="D78" s="25">
        <v>36</v>
      </c>
      <c r="E78" s="26">
        <f>D78/C78</f>
        <v>0.06741573033707871</v>
      </c>
      <c r="F78" s="36">
        <v>87.09</v>
      </c>
      <c r="G78" s="17">
        <v>88.15000000000001</v>
      </c>
      <c r="H78" s="28">
        <v>70.59</v>
      </c>
      <c r="I78" s="29">
        <v>70.15000000000001</v>
      </c>
      <c r="J78" s="30">
        <v>95.09999999999999</v>
      </c>
      <c r="K78" s="17">
        <v>85.09999999999999</v>
      </c>
      <c r="L78" s="42">
        <v>64.70999999999999</v>
      </c>
      <c r="M78" s="32">
        <v>64.97</v>
      </c>
    </row>
    <row r="79" ht="21.35" customHeight="1">
      <c r="A79" t="s" s="23">
        <v>14</v>
      </c>
      <c r="B79" t="s" s="24">
        <v>92</v>
      </c>
      <c r="C79" s="25">
        <v>640</v>
      </c>
      <c r="D79" s="25">
        <v>173</v>
      </c>
      <c r="E79" s="26">
        <f>D79/C79</f>
        <v>0.2703125</v>
      </c>
      <c r="F79" s="27">
        <v>92.73999999999999</v>
      </c>
      <c r="G79" s="17">
        <v>88.15000000000001</v>
      </c>
      <c r="H79" s="28">
        <v>82.47</v>
      </c>
      <c r="I79" s="29">
        <v>70.15000000000001</v>
      </c>
      <c r="J79" s="39">
        <v>79.78</v>
      </c>
      <c r="K79" s="17">
        <v>85.09999999999999</v>
      </c>
      <c r="L79" s="31">
        <v>74.48999999999999</v>
      </c>
      <c r="M79" s="32">
        <v>64.97</v>
      </c>
    </row>
    <row r="80" ht="22.7" customHeight="1">
      <c r="A80" t="s" s="33">
        <v>14</v>
      </c>
      <c r="B80" t="s" s="34">
        <v>93</v>
      </c>
      <c r="C80" s="35">
        <v>538</v>
      </c>
      <c r="D80" s="25">
        <v>401</v>
      </c>
      <c r="E80" s="26">
        <f>D80/C80</f>
        <v>0.745353159851301</v>
      </c>
      <c r="F80" s="27">
        <v>94.84</v>
      </c>
      <c r="G80" s="17">
        <v>88.15000000000001</v>
      </c>
      <c r="H80" s="38">
        <v>69.13</v>
      </c>
      <c r="I80" s="29">
        <v>70.15000000000001</v>
      </c>
      <c r="J80" s="30">
        <v>91.3</v>
      </c>
      <c r="K80" s="17">
        <v>85.09999999999999</v>
      </c>
      <c r="L80" s="31">
        <v>66.48999999999999</v>
      </c>
      <c r="M80" s="32">
        <v>64.97</v>
      </c>
    </row>
    <row r="81" ht="21.35" customHeight="1">
      <c r="A81" t="s" s="23">
        <v>14</v>
      </c>
      <c r="B81" t="s" s="45">
        <v>94</v>
      </c>
      <c r="C81" s="25">
        <v>595</v>
      </c>
      <c r="D81" s="25">
        <v>173</v>
      </c>
      <c r="E81" s="26">
        <f>D81/C81</f>
        <v>0.290756302521008</v>
      </c>
      <c r="F81" s="27">
        <v>92.44</v>
      </c>
      <c r="G81" s="17">
        <v>88.15000000000001</v>
      </c>
      <c r="H81" s="28">
        <v>89.29000000000001</v>
      </c>
      <c r="I81" s="29">
        <v>70.15000000000001</v>
      </c>
      <c r="J81" s="30">
        <v>89.42</v>
      </c>
      <c r="K81" s="17">
        <v>85.09999999999999</v>
      </c>
      <c r="L81" s="31">
        <v>80.95</v>
      </c>
      <c r="M81" s="32">
        <v>64.97</v>
      </c>
    </row>
    <row r="82" ht="20.05" customHeight="1">
      <c r="A82" t="s" s="23">
        <v>14</v>
      </c>
      <c r="B82" t="s" s="65">
        <v>95</v>
      </c>
      <c r="C82" s="25">
        <v>399</v>
      </c>
      <c r="D82" s="25">
        <v>78</v>
      </c>
      <c r="E82" s="26">
        <f>D82/C82</f>
        <v>0.195488721804511</v>
      </c>
      <c r="F82" s="36">
        <v>88</v>
      </c>
      <c r="G82" s="17">
        <v>88.15000000000001</v>
      </c>
      <c r="H82" s="28">
        <v>75.86</v>
      </c>
      <c r="I82" s="29">
        <v>70.15000000000001</v>
      </c>
      <c r="J82" s="30">
        <v>87.95</v>
      </c>
      <c r="K82" s="17">
        <v>85.09999999999999</v>
      </c>
      <c r="L82" s="42">
        <v>51.72</v>
      </c>
      <c r="M82" s="32">
        <v>64.97</v>
      </c>
    </row>
    <row r="83" ht="20.05" customHeight="1">
      <c r="A83" t="s" s="23">
        <v>14</v>
      </c>
      <c r="B83" t="s" s="51">
        <v>96</v>
      </c>
      <c r="C83" s="25">
        <v>717</v>
      </c>
      <c r="D83" s="25">
        <v>186</v>
      </c>
      <c r="E83" s="26">
        <f>D83/C83</f>
        <v>0.259414225941423</v>
      </c>
      <c r="F83" s="27">
        <v>94.31999999999999</v>
      </c>
      <c r="G83" s="17">
        <v>88.15000000000001</v>
      </c>
      <c r="H83" s="28">
        <v>71.58</v>
      </c>
      <c r="I83" s="29">
        <v>70.15000000000001</v>
      </c>
      <c r="J83" s="30">
        <v>85.88</v>
      </c>
      <c r="K83" s="17">
        <v>85.09999999999999</v>
      </c>
      <c r="L83" s="42">
        <v>62.77</v>
      </c>
      <c r="M83" s="32">
        <v>64.97</v>
      </c>
    </row>
    <row r="84" ht="20.05" customHeight="1">
      <c r="A84" s="72"/>
      <c r="B84" s="73"/>
      <c r="C84" s="74"/>
      <c r="D84" s="74"/>
      <c r="E84" s="26"/>
      <c r="F84" s="75"/>
      <c r="G84" s="76"/>
      <c r="H84" s="77"/>
      <c r="I84" s="78"/>
      <c r="J84" s="79"/>
      <c r="K84" s="76"/>
      <c r="L84" s="80"/>
      <c r="M84" s="81"/>
    </row>
    <row r="85" ht="20.05" customHeight="1">
      <c r="A85" s="72"/>
      <c r="B85" t="s" s="51">
        <v>97</v>
      </c>
      <c r="C85" s="25">
        <f>SUM(C3:C83)</f>
        <v>68053</v>
      </c>
      <c r="D85" s="25">
        <f>SUM(D3:D83)</f>
        <v>15762</v>
      </c>
      <c r="E85" s="26">
        <f>D85/C85</f>
        <v>0.231613595286027</v>
      </c>
      <c r="F85" s="75"/>
      <c r="G85" s="76"/>
      <c r="H85" s="77"/>
      <c r="I85" s="78"/>
      <c r="J85" s="75"/>
      <c r="K85" s="76"/>
      <c r="L85" s="80"/>
      <c r="M85" s="81"/>
    </row>
    <row r="86" ht="20.1" customHeight="1">
      <c r="A86" t="s" s="82">
        <v>98</v>
      </c>
      <c r="B86" s="73"/>
      <c r="C86" s="73"/>
      <c r="D86" s="73"/>
      <c r="E86" s="73"/>
      <c r="F86" s="73"/>
      <c r="G86" s="83"/>
      <c r="H86" s="84"/>
      <c r="I86" s="85"/>
      <c r="J86" s="86"/>
      <c r="K86" s="83"/>
      <c r="L86" s="73"/>
      <c r="M86" s="87"/>
    </row>
    <row r="87" ht="21.45" customHeight="1">
      <c r="A87" t="s" s="88">
        <v>99</v>
      </c>
      <c r="B87" s="89"/>
      <c r="C87" s="89"/>
      <c r="D87" s="89"/>
      <c r="E87" s="89"/>
      <c r="F87" s="89"/>
      <c r="G87" s="89"/>
      <c r="H87" s="90"/>
      <c r="I87" s="91"/>
      <c r="J87" s="92"/>
      <c r="K87" s="89"/>
      <c r="L87" s="89"/>
      <c r="M87" s="93"/>
    </row>
    <row r="88" ht="22.7" customHeight="1">
      <c r="A88" t="s" s="94">
        <v>100</v>
      </c>
      <c r="B88" s="95"/>
      <c r="C88" s="95"/>
      <c r="D88" s="95"/>
      <c r="E88" s="95"/>
      <c r="F88" s="95"/>
      <c r="G88" s="95"/>
      <c r="H88" s="96"/>
      <c r="I88" s="97"/>
      <c r="J88" s="98"/>
      <c r="K88" s="95"/>
      <c r="L88" s="95"/>
      <c r="M88" s="99"/>
    </row>
    <row r="89" ht="22.75" customHeight="1">
      <c r="A89" t="s" s="100">
        <v>101</v>
      </c>
      <c r="B89" s="95"/>
      <c r="C89" s="95"/>
      <c r="D89" s="95"/>
      <c r="E89" s="95"/>
      <c r="F89" s="95"/>
      <c r="G89" s="95"/>
      <c r="H89" s="96"/>
      <c r="I89" s="97"/>
      <c r="J89" s="98"/>
      <c r="K89" s="95"/>
      <c r="L89" s="95"/>
      <c r="M89" s="99"/>
    </row>
    <row r="90" ht="22.7" customHeight="1">
      <c r="A90" t="s" s="100">
        <v>102</v>
      </c>
      <c r="B90" s="95"/>
      <c r="C90" s="95"/>
      <c r="D90" s="95"/>
      <c r="E90" s="95"/>
      <c r="F90" s="95"/>
      <c r="G90" s="95"/>
      <c r="H90" s="96"/>
      <c r="I90" s="97"/>
      <c r="J90" s="98"/>
      <c r="K90" s="95"/>
      <c r="L90" s="95"/>
      <c r="M90" s="99"/>
    </row>
    <row r="91" ht="22.7" customHeight="1">
      <c r="A91" t="s" s="100">
        <v>103</v>
      </c>
      <c r="B91" s="95"/>
      <c r="C91" s="95"/>
      <c r="D91" s="95"/>
      <c r="E91" s="95"/>
      <c r="F91" s="95"/>
      <c r="G91" s="95"/>
      <c r="H91" s="96"/>
      <c r="I91" s="97"/>
      <c r="J91" s="98"/>
      <c r="K91" s="95"/>
      <c r="L91" s="95"/>
      <c r="M91" s="99"/>
    </row>
    <row r="92" ht="34.7" customHeight="1">
      <c r="A92" t="s" s="101">
        <v>104</v>
      </c>
      <c r="B92" t="s" s="100">
        <v>105</v>
      </c>
      <c r="C92" s="95"/>
      <c r="D92" s="95"/>
      <c r="E92" s="95"/>
      <c r="F92" s="95"/>
      <c r="G92" s="95"/>
      <c r="H92" s="95"/>
      <c r="I92" s="96"/>
      <c r="J92" s="97"/>
      <c r="K92" s="98"/>
      <c r="L92" s="95"/>
      <c r="M92" s="99"/>
    </row>
    <row r="93" ht="22.7" customHeight="1">
      <c r="A93" t="s" s="101">
        <v>30</v>
      </c>
      <c r="B93" t="s" s="100">
        <v>106</v>
      </c>
      <c r="C93" s="95"/>
      <c r="D93" s="95"/>
      <c r="E93" s="95"/>
      <c r="F93" s="95"/>
      <c r="G93" s="95"/>
      <c r="H93" s="95"/>
      <c r="I93" s="96"/>
      <c r="J93" s="97"/>
      <c r="K93" s="98"/>
      <c r="L93" s="95"/>
      <c r="M93" s="99"/>
    </row>
    <row r="94" ht="25.45" customHeight="1">
      <c r="A94" t="s" s="101">
        <v>107</v>
      </c>
      <c r="B94" t="s" s="100">
        <v>108</v>
      </c>
      <c r="C94" s="95"/>
      <c r="D94" s="95"/>
      <c r="E94" s="95"/>
      <c r="F94" s="95"/>
      <c r="G94" s="95"/>
      <c r="H94" s="95"/>
      <c r="I94" s="96"/>
      <c r="J94" s="97"/>
      <c r="K94" s="98"/>
      <c r="L94" s="95"/>
      <c r="M94" s="99"/>
    </row>
  </sheetData>
  <mergeCells count="10">
    <mergeCell ref="A1:M1"/>
    <mergeCell ref="A89:M89"/>
    <mergeCell ref="A87:M87"/>
    <mergeCell ref="A86:M86"/>
    <mergeCell ref="A90:M90"/>
    <mergeCell ref="A91:M91"/>
    <mergeCell ref="B92:M92"/>
    <mergeCell ref="A88:M88"/>
    <mergeCell ref="B93:M93"/>
    <mergeCell ref="B94:M9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