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 Portsmouth fall_membe" sheetId="1" r:id="rId4"/>
  </sheets>
</workbook>
</file>

<file path=xl/sharedStrings.xml><?xml version="1.0" encoding="utf-8"?>
<sst xmlns="http://schemas.openxmlformats.org/spreadsheetml/2006/main" uniqueCount="52">
  <si>
    <t>Portsmouth fall_membership_statistics-11</t>
  </si>
  <si>
    <t>School Year</t>
  </si>
  <si>
    <t>Division Name</t>
  </si>
  <si>
    <t>School Name</t>
  </si>
  <si>
    <t>Full Time Count (All Grades)</t>
  </si>
  <si>
    <t>Full Time Count Black Students (All Grades)</t>
  </si>
  <si>
    <t>Percentage Black</t>
  </si>
  <si>
    <t>White Student SOL Pass Rate Math</t>
  </si>
  <si>
    <t>Statewide White Math</t>
  </si>
  <si>
    <t>Black Student SOL Pass Rate Math</t>
  </si>
  <si>
    <t>Statewide Black Math</t>
  </si>
  <si>
    <t>White Student SOL Pass Rate Reading</t>
  </si>
  <si>
    <t>Statewide White Reading</t>
  </si>
  <si>
    <t>Black Student SOL Pass Rate Reading</t>
  </si>
  <si>
    <t>Statewide Black Reading</t>
  </si>
  <si>
    <t>2018-2019</t>
  </si>
  <si>
    <t>Portsmouth City</t>
  </si>
  <si>
    <t>Brighton Elementary</t>
  </si>
  <si>
    <t>&gt;50</t>
  </si>
  <si>
    <t>Churchland Academy Elementary</t>
  </si>
  <si>
    <t>Churchland Elementary</t>
  </si>
  <si>
    <t>Churchland High</t>
  </si>
  <si>
    <t>Churchland Middle</t>
  </si>
  <si>
    <t>Churchland Preschool Center</t>
  </si>
  <si>
    <t>Churchland Primary &amp; Intermediate</t>
  </si>
  <si>
    <t>Cradock Middle</t>
  </si>
  <si>
    <t>Douglass Park Elementary</t>
  </si>
  <si>
    <t>Hodges Manor Elementary</t>
  </si>
  <si>
    <t>I.C. Norcom High</t>
  </si>
  <si>
    <t>James Hurst Elementary</t>
  </si>
  <si>
    <t>John Tyler Elementary</t>
  </si>
  <si>
    <t>Lakeview Elementary</t>
  </si>
  <si>
    <t>Mount Hermon Preschool Center</t>
  </si>
  <si>
    <t>Olive Branch Preschool Center</t>
  </si>
  <si>
    <t>Park View Elementary</t>
  </si>
  <si>
    <t>Simonsdale Elementary</t>
  </si>
  <si>
    <t>Victory Elementary</t>
  </si>
  <si>
    <t>Westhaven Elementary</t>
  </si>
  <si>
    <t>William E. Waters Middle</t>
  </si>
  <si>
    <t>Woodrow Wilson High</t>
  </si>
  <si>
    <t>Black and white student cohorts had pass rates that exceeded state averages in both math and reading</t>
  </si>
  <si>
    <t>Schools with two groups of kids (of four possible), white or black, performing below the state average on math or reading pass rates.  Yellow highlights for pass rates below racial cohort average statewide.</t>
  </si>
  <si>
    <r>
      <rPr>
        <sz val="10"/>
        <color indexed="8"/>
        <rFont val="Helvetica Neue"/>
      </rPr>
      <t xml:space="preserve">For Title 1 see </t>
    </r>
    <r>
      <rPr>
        <u val="single"/>
        <sz val="10"/>
        <color indexed="8"/>
        <rFont val="Helvetica Neue"/>
      </rPr>
      <t>https://www.cityofportsmouth.com/school/dondero/title-i-dondero-school-plan</t>
    </r>
  </si>
  <si>
    <t>Truancy</t>
  </si>
  <si>
    <t>17% of Black students chronically (more than 10% of days) absent and 13% of white students.  ESSA Goal 10%.</t>
  </si>
  <si>
    <t>3 pt. outline</t>
  </si>
  <si>
    <r>
      <rPr>
        <b val="1"/>
        <sz val="10"/>
        <color indexed="8"/>
        <rFont val="Helvetica Neue"/>
      </rPr>
      <t>Schoolwide Program Title 1 Schools.</t>
    </r>
    <r>
      <rPr>
        <sz val="10"/>
        <color indexed="8"/>
        <rFont val="Helvetica Neue"/>
      </rPr>
      <t xml:space="preserve">  Title I funds, along with other Federal, State, and local funds are used to upgrade the instructional program for the entire school.</t>
    </r>
  </si>
  <si>
    <t>Health statistics</t>
  </si>
  <si>
    <t>Portsmouth is ranked 111 out of 133 by Robert Wood Johnson ranking of Virginia jurisdiction health outcomes.  37% of Black children live in poverty.  14% of white children live in poverty.  47% of all children live in single parent households (not broken out by race).  It has a far below average number of primary care physicians and an above average number of dentists.</t>
  </si>
  <si>
    <t>Pass rate  &gt;50 ” if there are fewer than 10 students in the group and the pass rate is more than 50%</t>
  </si>
  <si>
    <t xml:space="preserve">&lt;50 </t>
  </si>
  <si>
    <r>
      <rPr>
        <sz val="12"/>
        <color indexed="8"/>
        <rFont val="Times New Roman"/>
      </rPr>
      <t>&lt;50 ” if there are fewer than 20 students in the group and the pass rate is less than 50%</t>
    </r>
  </si>
</sst>
</file>

<file path=xl/styles.xml><?xml version="1.0" encoding="utf-8"?>
<styleSheet xmlns="http://schemas.openxmlformats.org/spreadsheetml/2006/main">
  <numFmts count="1">
    <numFmt numFmtId="0" formatCode="General"/>
  </numFmts>
  <fonts count="7">
    <font>
      <sz val="10"/>
      <color indexed="8"/>
      <name val="Helvetica Neue"/>
    </font>
    <font>
      <sz val="12"/>
      <color indexed="8"/>
      <name val="Helvetica Neue"/>
    </font>
    <font>
      <b val="1"/>
      <sz val="10"/>
      <color indexed="8"/>
      <name val="Helvetica Neue"/>
    </font>
    <font>
      <sz val="10"/>
      <color indexed="17"/>
      <name val="Helvetica Neue"/>
    </font>
    <font>
      <sz val="10"/>
      <color indexed="19"/>
      <name val="Helvetica Neue"/>
    </font>
    <font>
      <u val="single"/>
      <sz val="10"/>
      <color indexed="8"/>
      <name val="Helvetica Neue"/>
    </font>
    <font>
      <sz val="12"/>
      <color indexed="8"/>
      <name val="Times New Roman"/>
    </font>
  </fonts>
  <fills count="8">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7"/>
        <bgColor auto="1"/>
      </patternFill>
    </fill>
  </fills>
  <borders count="53">
    <border>
      <left/>
      <right/>
      <top/>
      <bottom/>
      <diagonal/>
    </border>
    <border>
      <left style="thin">
        <color indexed="10"/>
      </left>
      <right style="thin">
        <color indexed="10"/>
      </right>
      <top style="thin">
        <color indexed="10"/>
      </top>
      <bottom style="thin">
        <color indexed="11"/>
      </bottom>
      <diagonal/>
    </border>
    <border>
      <left style="thin">
        <color indexed="10"/>
      </left>
      <right style="medium">
        <color indexed="8"/>
      </right>
      <top style="thin">
        <color indexed="10"/>
      </top>
      <bottom style="thin">
        <color indexed="11"/>
      </bottom>
      <diagonal/>
    </border>
    <border>
      <left style="medium">
        <color indexed="8"/>
      </left>
      <right style="thin">
        <color indexed="10"/>
      </right>
      <top style="thin">
        <color indexed="12"/>
      </top>
      <bottom style="thin">
        <color indexed="12"/>
      </bottom>
      <diagonal/>
    </border>
    <border>
      <left style="thin">
        <color indexed="10"/>
      </left>
      <right style="thin">
        <color indexed="10"/>
      </right>
      <top style="thin">
        <color indexed="12"/>
      </top>
      <bottom style="thin">
        <color indexed="13"/>
      </bottom>
      <diagonal/>
    </border>
    <border>
      <left style="thin">
        <color indexed="10"/>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ck">
        <color indexed="8"/>
      </bottom>
      <diagonal/>
    </border>
    <border>
      <left style="thin">
        <color indexed="10"/>
      </left>
      <right style="thin">
        <color indexed="10"/>
      </right>
      <top style="thin">
        <color indexed="11"/>
      </top>
      <bottom style="thin">
        <color indexed="10"/>
      </bottom>
      <diagonal/>
    </border>
    <border>
      <left style="thin">
        <color indexed="10"/>
      </left>
      <right style="medium">
        <color indexed="8"/>
      </right>
      <top style="thin">
        <color indexed="11"/>
      </top>
      <bottom style="thin">
        <color indexed="10"/>
      </bottom>
      <diagonal/>
    </border>
    <border>
      <left style="medium">
        <color indexed="8"/>
      </left>
      <right style="thin">
        <color indexed="13"/>
      </right>
      <top style="thin">
        <color indexed="12"/>
      </top>
      <bottom style="thin">
        <color indexed="10"/>
      </bottom>
      <diagonal/>
    </border>
    <border>
      <left style="thin">
        <color indexed="13"/>
      </left>
      <right style="thin">
        <color indexed="13"/>
      </right>
      <top style="thin">
        <color indexed="13"/>
      </top>
      <bottom style="thin">
        <color indexed="13"/>
      </bottom>
      <diagonal/>
    </border>
    <border>
      <left style="thin">
        <color indexed="13"/>
      </left>
      <right style="thin">
        <color indexed="12"/>
      </right>
      <top style="thin">
        <color indexed="12"/>
      </top>
      <bottom style="thin">
        <color indexed="10"/>
      </bottom>
      <diagonal/>
    </border>
    <border>
      <left style="thin">
        <color indexed="12"/>
      </left>
      <right style="medium">
        <color indexed="8"/>
      </right>
      <top style="thin">
        <color indexed="12"/>
      </top>
      <bottom style="thin">
        <color indexed="10"/>
      </bottom>
      <diagonal/>
    </border>
    <border>
      <left style="thin">
        <color indexed="13"/>
      </left>
      <right style="thin">
        <color indexed="10"/>
      </right>
      <top style="thin">
        <color indexed="12"/>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ck">
        <color indexed="8"/>
      </right>
      <top style="thin">
        <color indexed="10"/>
      </top>
      <bottom style="thin">
        <color indexed="10"/>
      </bottom>
      <diagonal/>
    </border>
    <border>
      <left style="thick">
        <color indexed="8"/>
      </left>
      <right style="thick">
        <color indexed="8"/>
      </right>
      <top style="thick">
        <color indexed="8"/>
      </top>
      <bottom style="thick">
        <color indexed="8"/>
      </bottom>
      <diagonal/>
    </border>
    <border>
      <left style="thick">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3"/>
      </right>
      <top style="thin">
        <color indexed="10"/>
      </top>
      <bottom style="thin">
        <color indexed="10"/>
      </bottom>
      <diagonal/>
    </border>
    <border>
      <left style="thin">
        <color indexed="13"/>
      </left>
      <right style="thin">
        <color indexed="12"/>
      </right>
      <top style="thin">
        <color indexed="10"/>
      </top>
      <bottom style="thin">
        <color indexed="10"/>
      </bottom>
      <diagonal/>
    </border>
    <border>
      <left style="thin">
        <color indexed="12"/>
      </left>
      <right style="medium">
        <color indexed="8"/>
      </right>
      <top style="thin">
        <color indexed="10"/>
      </top>
      <bottom style="thin">
        <color indexed="10"/>
      </bottom>
      <diagonal/>
    </border>
    <border>
      <left style="thin">
        <color indexed="13"/>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ck">
        <color indexed="8"/>
      </top>
      <bottom style="thin">
        <color indexed="10"/>
      </bottom>
      <diagonal/>
    </border>
    <border>
      <left style="thin">
        <color indexed="10"/>
      </left>
      <right style="thin">
        <color indexed="10"/>
      </right>
      <top style="thin">
        <color indexed="10"/>
      </top>
      <bottom style="thick">
        <color indexed="8"/>
      </bottom>
      <diagonal/>
    </border>
    <border>
      <left style="thin">
        <color indexed="10"/>
      </left>
      <right style="thin">
        <color indexed="10"/>
      </right>
      <top style="thin">
        <color indexed="13"/>
      </top>
      <bottom style="thin">
        <color indexed="13"/>
      </bottom>
      <diagonal/>
    </border>
    <border>
      <left style="thin">
        <color indexed="10"/>
      </left>
      <right style="thin">
        <color indexed="10"/>
      </right>
      <top style="thick">
        <color indexed="8"/>
      </top>
      <bottom style="thick">
        <color indexed="8"/>
      </bottom>
      <diagonal/>
    </border>
    <border>
      <left style="thin">
        <color indexed="10"/>
      </left>
      <right style="thin">
        <color indexed="13"/>
      </right>
      <top style="thin">
        <color indexed="10"/>
      </top>
      <bottom style="thin">
        <color indexed="10"/>
      </bottom>
      <diagonal/>
    </border>
    <border>
      <left style="thin">
        <color indexed="12"/>
      </left>
      <right style="thin">
        <color indexed="12"/>
      </right>
      <top style="thin">
        <color indexed="10"/>
      </top>
      <bottom style="thin">
        <color indexed="10"/>
      </bottom>
      <diagonal/>
    </border>
    <border>
      <left style="thin">
        <color indexed="12"/>
      </left>
      <right style="thin">
        <color indexed="13"/>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thin">
        <color indexed="13"/>
      </top>
      <bottom style="thin">
        <color indexed="10"/>
      </bottom>
      <diagonal/>
    </border>
    <border>
      <left style="thin">
        <color indexed="10"/>
      </left>
      <right style="thin">
        <color indexed="12"/>
      </right>
      <top style="thin">
        <color indexed="10"/>
      </top>
      <bottom style="thin">
        <color indexed="10"/>
      </bottom>
      <diagonal/>
    </border>
    <border>
      <left style="thin">
        <color indexed="12"/>
      </left>
      <right style="thin">
        <color indexed="12"/>
      </right>
      <top style="thin">
        <color indexed="10"/>
      </top>
      <bottom style="thin">
        <color indexed="12"/>
      </bottom>
      <diagonal/>
    </border>
    <border>
      <left style="thin">
        <color indexed="12"/>
      </left>
      <right style="thin">
        <color indexed="10"/>
      </right>
      <top style="thin">
        <color indexed="10"/>
      </top>
      <bottom style="thin">
        <color indexed="10"/>
      </bottom>
      <diagonal/>
    </border>
    <border>
      <left style="thin">
        <color indexed="10"/>
      </left>
      <right style="thin">
        <color indexed="11"/>
      </right>
      <top style="thin">
        <color indexed="10"/>
      </top>
      <bottom style="thick">
        <color indexed="8"/>
      </bottom>
      <diagonal/>
    </border>
    <border>
      <left style="thin">
        <color indexed="11"/>
      </left>
      <right style="thin">
        <color indexed="10"/>
      </right>
      <top style="thin">
        <color indexed="10"/>
      </top>
      <bottom style="thick">
        <color indexed="8"/>
      </bottom>
      <diagonal/>
    </border>
    <border>
      <left style="thin">
        <color indexed="10"/>
      </left>
      <right style="thin">
        <color indexed="12"/>
      </right>
      <top style="thin">
        <color indexed="10"/>
      </top>
      <bottom style="thick">
        <color indexed="8"/>
      </bottom>
      <diagonal/>
    </border>
    <border>
      <left style="thin">
        <color indexed="12"/>
      </left>
      <right style="thin">
        <color indexed="12"/>
      </right>
      <top style="thin">
        <color indexed="12"/>
      </top>
      <bottom style="thick">
        <color indexed="8"/>
      </bottom>
      <diagonal/>
    </border>
    <border>
      <left style="thin">
        <color indexed="12"/>
      </left>
      <right style="thin">
        <color indexed="10"/>
      </right>
      <top style="thin">
        <color indexed="10"/>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thin">
        <color indexed="10"/>
      </right>
      <top style="thick">
        <color indexed="8"/>
      </top>
      <bottom style="thick">
        <color indexed="8"/>
      </bottom>
      <diagonal/>
    </border>
    <border>
      <left style="thin">
        <color indexed="10"/>
      </left>
      <right style="thin">
        <color indexed="12"/>
      </right>
      <top style="thick">
        <color indexed="8"/>
      </top>
      <bottom style="thick">
        <color indexed="8"/>
      </bottom>
      <diagonal/>
    </border>
    <border>
      <left style="thin">
        <color indexed="12"/>
      </left>
      <right style="thin">
        <color indexed="12"/>
      </right>
      <top style="thick">
        <color indexed="8"/>
      </top>
      <bottom style="thick">
        <color indexed="8"/>
      </bottom>
      <diagonal/>
    </border>
    <border>
      <left style="thin">
        <color indexed="12"/>
      </left>
      <right style="thin">
        <color indexed="10"/>
      </right>
      <top style="thick">
        <color indexed="8"/>
      </top>
      <bottom style="thick">
        <color indexed="8"/>
      </bottom>
      <diagonal/>
    </border>
    <border>
      <left style="thin">
        <color indexed="10"/>
      </left>
      <right style="thick">
        <color indexed="8"/>
      </right>
      <top style="thick">
        <color indexed="8"/>
      </top>
      <bottom style="thick">
        <color indexed="8"/>
      </bottom>
      <diagonal/>
    </border>
  </borders>
  <cellStyleXfs count="1">
    <xf numFmtId="0" fontId="0" applyNumberFormat="0" applyFont="1" applyFill="0" applyBorder="0" applyAlignment="1" applyProtection="0">
      <alignment vertical="top" wrapText="1"/>
    </xf>
  </cellStyleXfs>
  <cellXfs count="88">
    <xf numFmtId="0" fontId="0" applyNumberFormat="0" applyFont="1" applyFill="0" applyBorder="0" applyAlignment="1" applyProtection="0">
      <alignment vertical="top" wrapText="1"/>
    </xf>
    <xf numFmtId="0" fontId="0" applyNumberFormat="1" applyFont="1" applyFill="0" applyBorder="0" applyAlignment="1" applyProtection="0">
      <alignment vertical="top"/>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49" fontId="2" fillId="2" borderId="1" applyNumberFormat="1" applyFont="1" applyFill="1" applyBorder="1" applyAlignment="1" applyProtection="0">
      <alignment horizontal="center" vertical="top" wrapText="1"/>
    </xf>
    <xf numFmtId="49" fontId="2" fillId="2" borderId="2" applyNumberFormat="1" applyFont="1" applyFill="1" applyBorder="1" applyAlignment="1" applyProtection="0">
      <alignment horizontal="center" vertical="top" wrapText="1"/>
    </xf>
    <xf numFmtId="49" fontId="2" fillId="2" borderId="3" applyNumberFormat="1" applyFont="1" applyFill="1" applyBorder="1" applyAlignment="1" applyProtection="0">
      <alignment horizontal="center" vertical="top" wrapText="1"/>
    </xf>
    <xf numFmtId="49" fontId="2" fillId="2" borderId="4" applyNumberFormat="1" applyFont="1" applyFill="1" applyBorder="1" applyAlignment="1" applyProtection="0">
      <alignment horizontal="center" vertical="top" wrapText="1"/>
    </xf>
    <xf numFmtId="49" fontId="2" fillId="2" borderId="5" applyNumberFormat="1" applyFont="1" applyFill="1" applyBorder="1" applyAlignment="1" applyProtection="0">
      <alignment horizontal="center" vertical="top" wrapText="1"/>
    </xf>
    <xf numFmtId="49" fontId="2" fillId="2" borderId="6" applyNumberFormat="1" applyFont="1" applyFill="1" applyBorder="1" applyAlignment="1" applyProtection="0">
      <alignment horizontal="center" vertical="top" wrapText="1"/>
    </xf>
    <xf numFmtId="49" fontId="2" fillId="2" borderId="7" applyNumberFormat="1" applyFont="1" applyFill="1" applyBorder="1" applyAlignment="1" applyProtection="0">
      <alignment horizontal="center" vertical="top" wrapText="1"/>
    </xf>
    <xf numFmtId="49" fontId="2" fillId="3" borderId="8" applyNumberFormat="1" applyFont="1" applyFill="1" applyBorder="1" applyAlignment="1" applyProtection="0">
      <alignment vertical="top"/>
    </xf>
    <xf numFmtId="49" fontId="0" borderId="9" applyNumberFormat="1" applyFont="1" applyFill="0" applyBorder="1" applyAlignment="1" applyProtection="0">
      <alignment vertical="top"/>
    </xf>
    <xf numFmtId="49" fontId="0" fillId="4" borderId="10" applyNumberFormat="1" applyFont="1" applyFill="1" applyBorder="1" applyAlignment="1" applyProtection="0">
      <alignment vertical="top"/>
    </xf>
    <xf numFmtId="0" fontId="0" borderId="11" applyNumberFormat="1" applyFont="1" applyFill="0" applyBorder="1" applyAlignment="1" applyProtection="0">
      <alignment horizontal="center" vertical="top"/>
    </xf>
    <xf numFmtId="10" fontId="0" borderId="12" applyNumberFormat="1" applyFont="1" applyFill="0" applyBorder="1" applyAlignment="1" applyProtection="0">
      <alignment horizontal="center" vertical="top"/>
    </xf>
    <xf numFmtId="49" fontId="0" borderId="13" applyNumberFormat="1" applyFont="1" applyFill="0" applyBorder="1" applyAlignment="1" applyProtection="0">
      <alignment horizontal="center" vertical="top"/>
    </xf>
    <xf numFmtId="0" fontId="0" borderId="14" applyNumberFormat="1" applyFont="1" applyFill="0" applyBorder="1" applyAlignment="1" applyProtection="0">
      <alignment horizontal="center" vertical="top"/>
    </xf>
    <xf numFmtId="0" fontId="0" fillId="4" borderId="15" applyNumberFormat="1" applyFont="1" applyFill="1" applyBorder="1" applyAlignment="1" applyProtection="0">
      <alignment horizontal="center" vertical="top"/>
    </xf>
    <xf numFmtId="0" fontId="0" borderId="16" applyNumberFormat="1" applyFont="1" applyFill="0" applyBorder="1" applyAlignment="1" applyProtection="0">
      <alignment horizontal="center" vertical="top"/>
    </xf>
    <xf numFmtId="0" fontId="0" fillId="4" borderId="17" applyNumberFormat="1" applyFont="1" applyFill="1" applyBorder="1" applyAlignment="1" applyProtection="0">
      <alignment horizontal="center" vertical="top"/>
    </xf>
    <xf numFmtId="0" fontId="0" borderId="18" applyNumberFormat="1" applyFont="1" applyFill="0" applyBorder="1" applyAlignment="1" applyProtection="0">
      <alignment horizontal="center" vertical="top"/>
    </xf>
    <xf numFmtId="49" fontId="2" fillId="3" borderId="19" applyNumberFormat="1" applyFont="1" applyFill="1" applyBorder="1" applyAlignment="1" applyProtection="0">
      <alignment vertical="top"/>
    </xf>
    <xf numFmtId="49" fontId="0" borderId="20" applyNumberFormat="1" applyFont="1" applyFill="0" applyBorder="1" applyAlignment="1" applyProtection="0">
      <alignment vertical="top"/>
    </xf>
    <xf numFmtId="49" fontId="2" fillId="5" borderId="21" applyNumberFormat="1" applyFont="1" applyFill="1" applyBorder="1" applyAlignment="1" applyProtection="0">
      <alignment vertical="top"/>
    </xf>
    <xf numFmtId="0" fontId="0" borderId="22" applyNumberFormat="1" applyFont="1" applyFill="0" applyBorder="1" applyAlignment="1" applyProtection="0">
      <alignment horizontal="center" vertical="top"/>
    </xf>
    <xf numFmtId="0" fontId="0" borderId="23" applyNumberFormat="1" applyFont="1" applyFill="0" applyBorder="1" applyAlignment="1" applyProtection="0">
      <alignment horizontal="center" vertical="top"/>
    </xf>
    <xf numFmtId="10" fontId="0" borderId="24" applyNumberFormat="1" applyFont="1" applyFill="0" applyBorder="1" applyAlignment="1" applyProtection="0">
      <alignment horizontal="center" vertical="top"/>
    </xf>
    <xf numFmtId="0" fontId="0" borderId="25" applyNumberFormat="1" applyFont="1" applyFill="0" applyBorder="1" applyAlignment="1" applyProtection="0">
      <alignment horizontal="center" vertical="top"/>
    </xf>
    <xf numFmtId="0" fontId="0" borderId="26" applyNumberFormat="1" applyFont="1" applyFill="0" applyBorder="1" applyAlignment="1" applyProtection="0">
      <alignment horizontal="center" vertical="top"/>
    </xf>
    <xf numFmtId="0" fontId="0" borderId="27" applyNumberFormat="1" applyFont="1" applyFill="0" applyBorder="1" applyAlignment="1" applyProtection="0">
      <alignment horizontal="center" vertical="top"/>
    </xf>
    <xf numFmtId="0" fontId="0" borderId="28" applyNumberFormat="1" applyFont="1" applyFill="0" applyBorder="1" applyAlignment="1" applyProtection="0">
      <alignment horizontal="center" vertical="top"/>
    </xf>
    <xf numFmtId="49" fontId="0" borderId="29" applyNumberFormat="1" applyFont="1" applyFill="0" applyBorder="1" applyAlignment="1" applyProtection="0">
      <alignment vertical="top"/>
    </xf>
    <xf numFmtId="49" fontId="0" fillId="5" borderId="30" applyNumberFormat="1" applyFont="1" applyFill="1" applyBorder="1" applyAlignment="1" applyProtection="0">
      <alignment vertical="top"/>
    </xf>
    <xf numFmtId="49" fontId="0" fillId="5" borderId="23" applyNumberFormat="1" applyFont="1" applyFill="1" applyBorder="1" applyAlignment="1" applyProtection="0">
      <alignment vertical="top"/>
    </xf>
    <xf numFmtId="3" fontId="0" borderId="23" applyNumberFormat="1" applyFont="1" applyFill="0" applyBorder="1" applyAlignment="1" applyProtection="0">
      <alignment horizontal="center" vertical="top"/>
    </xf>
    <xf numFmtId="49" fontId="0" fillId="4" borderId="23" applyNumberFormat="1" applyFont="1" applyFill="1" applyBorder="1" applyAlignment="1" applyProtection="0">
      <alignment vertical="top"/>
    </xf>
    <xf numFmtId="0" fontId="0" fillId="4" borderId="25" applyNumberFormat="1" applyFont="1" applyFill="1" applyBorder="1" applyAlignment="1" applyProtection="0">
      <alignment horizontal="center" vertical="top"/>
    </xf>
    <xf numFmtId="49" fontId="3" borderId="31" applyNumberFormat="1" applyFont="1" applyFill="0" applyBorder="1" applyAlignment="1" applyProtection="0">
      <alignment vertical="top"/>
    </xf>
    <xf numFmtId="10" fontId="0" borderId="23" applyNumberFormat="1" applyFont="1" applyFill="0" applyBorder="1" applyAlignment="1" applyProtection="0">
      <alignment horizontal="center" vertical="top"/>
    </xf>
    <xf numFmtId="0" fontId="0" borderId="23" applyNumberFormat="0" applyFont="1" applyFill="0" applyBorder="1" applyAlignment="1" applyProtection="0">
      <alignment vertical="top"/>
    </xf>
    <xf numFmtId="0" fontId="0" borderId="32" applyNumberFormat="0" applyFont="1" applyFill="0" applyBorder="1" applyAlignment="1" applyProtection="0">
      <alignment vertical="top"/>
    </xf>
    <xf numFmtId="49" fontId="2" fillId="6" borderId="21" applyNumberFormat="1" applyFont="1" applyFill="1" applyBorder="1" applyAlignment="1" applyProtection="0">
      <alignment vertical="top"/>
    </xf>
    <xf numFmtId="49" fontId="0" fillId="4" borderId="33" applyNumberFormat="1" applyFont="1" applyFill="1" applyBorder="1" applyAlignment="1" applyProtection="0">
      <alignment vertical="top"/>
    </xf>
    <xf numFmtId="0" fontId="0" fillId="4" borderId="26" applyNumberFormat="1" applyFont="1" applyFill="1" applyBorder="1" applyAlignment="1" applyProtection="0">
      <alignment horizontal="center" vertical="top"/>
    </xf>
    <xf numFmtId="0" fontId="0" fillId="4" borderId="28" applyNumberFormat="1" applyFont="1" applyFill="1" applyBorder="1" applyAlignment="1" applyProtection="0">
      <alignment horizontal="center" vertical="top"/>
    </xf>
    <xf numFmtId="49" fontId="2" borderId="21" applyNumberFormat="1" applyFont="1" applyFill="0" applyBorder="1" applyAlignment="1" applyProtection="0">
      <alignment vertical="top"/>
    </xf>
    <xf numFmtId="49" fontId="0" borderId="25" applyNumberFormat="1" applyFont="1" applyFill="0" applyBorder="1" applyAlignment="1" applyProtection="0">
      <alignment horizontal="center" vertical="top"/>
    </xf>
    <xf numFmtId="49" fontId="0" fillId="6" borderId="33" applyNumberFormat="1" applyFont="1" applyFill="1" applyBorder="1" applyAlignment="1" applyProtection="0">
      <alignment vertical="top"/>
    </xf>
    <xf numFmtId="49" fontId="2" fillId="4" borderId="21" applyNumberFormat="1" applyFont="1" applyFill="1" applyBorder="1" applyAlignment="1" applyProtection="0">
      <alignment vertical="top"/>
    </xf>
    <xf numFmtId="49" fontId="0" borderId="21" applyNumberFormat="1" applyFont="1" applyFill="0" applyBorder="1" applyAlignment="1" applyProtection="0">
      <alignment vertical="top"/>
    </xf>
    <xf numFmtId="49" fontId="3" borderId="30" applyNumberFormat="1" applyFont="1" applyFill="0" applyBorder="1" applyAlignment="1" applyProtection="0">
      <alignment vertical="top"/>
    </xf>
    <xf numFmtId="0" fontId="0" borderId="34" applyNumberFormat="0" applyFont="1" applyFill="0" applyBorder="1" applyAlignment="1" applyProtection="0">
      <alignment vertical="top"/>
    </xf>
    <xf numFmtId="0" fontId="0" borderId="14" applyNumberFormat="0" applyFont="1" applyFill="0" applyBorder="1" applyAlignment="1" applyProtection="0">
      <alignment horizontal="center" vertical="top"/>
    </xf>
    <xf numFmtId="0" fontId="0" borderId="26" applyNumberFormat="0" applyFont="1" applyFill="0" applyBorder="1" applyAlignment="1" applyProtection="0">
      <alignment vertical="top"/>
    </xf>
    <xf numFmtId="0" fontId="0" borderId="35" applyNumberFormat="0" applyFont="1" applyFill="0" applyBorder="1" applyAlignment="1" applyProtection="0">
      <alignment horizontal="center" vertical="top"/>
    </xf>
    <xf numFmtId="0" fontId="0" borderId="36" applyNumberFormat="0" applyFont="1" applyFill="0" applyBorder="1" applyAlignment="1" applyProtection="0">
      <alignment vertical="top"/>
    </xf>
    <xf numFmtId="0" fontId="0" borderId="28" applyNumberFormat="0" applyFont="1" applyFill="0" applyBorder="1" applyAlignment="1" applyProtection="0">
      <alignment vertical="top"/>
    </xf>
    <xf numFmtId="0" fontId="0" borderId="23" applyNumberFormat="0" applyFont="1" applyFill="0" applyBorder="1" applyAlignment="1" applyProtection="0">
      <alignment horizontal="center" vertical="top"/>
    </xf>
    <xf numFmtId="0" fontId="4" fillId="7" borderId="28" applyNumberFormat="1" applyFont="1" applyFill="1" applyBorder="1" applyAlignment="1" applyProtection="0">
      <alignment horizontal="center" vertical="top"/>
    </xf>
    <xf numFmtId="49" fontId="0" fillId="4" borderId="30" applyNumberFormat="1" applyFont="1" applyFill="1" applyBorder="1" applyAlignment="1" applyProtection="0">
      <alignment vertical="top"/>
    </xf>
    <xf numFmtId="0" fontId="2" fillId="3" borderId="19" applyNumberFormat="0" applyFont="1" applyFill="1" applyBorder="1" applyAlignment="1" applyProtection="0">
      <alignment vertical="top"/>
    </xf>
    <xf numFmtId="0" fontId="0" borderId="29" applyNumberFormat="0" applyFont="1" applyFill="0" applyBorder="1" applyAlignment="1" applyProtection="0">
      <alignment vertical="top"/>
    </xf>
    <xf numFmtId="3" fontId="0" borderId="23" applyNumberFormat="1" applyFont="1" applyFill="0" applyBorder="1" applyAlignment="1" applyProtection="0">
      <alignment vertical="top"/>
    </xf>
    <xf numFmtId="10" fontId="0" borderId="37" applyNumberFormat="1" applyFont="1" applyFill="0" applyBorder="1" applyAlignment="1" applyProtection="0">
      <alignment horizontal="center" vertical="top"/>
    </xf>
    <xf numFmtId="10" fontId="0" borderId="38" applyNumberFormat="1" applyFont="1" applyFill="0" applyBorder="1" applyAlignment="1" applyProtection="0">
      <alignment horizontal="center" vertical="top"/>
    </xf>
    <xf numFmtId="10" fontId="0" borderId="23" applyNumberFormat="1" applyFont="1" applyFill="0" applyBorder="1" applyAlignment="1" applyProtection="0">
      <alignment vertical="top"/>
    </xf>
    <xf numFmtId="10" fontId="0" borderId="37" applyNumberFormat="1" applyFont="1" applyFill="0" applyBorder="1" applyAlignment="1" applyProtection="0">
      <alignment vertical="top"/>
    </xf>
    <xf numFmtId="49" fontId="0" fillId="6" borderId="29" applyNumberFormat="1" applyFont="1" applyFill="1" applyBorder="1" applyAlignment="1" applyProtection="0">
      <alignment vertical="top" wrapText="1"/>
    </xf>
    <xf numFmtId="0" fontId="0" borderId="39" applyNumberFormat="0" applyFont="1" applyFill="0" applyBorder="1" applyAlignment="1" applyProtection="0">
      <alignment vertical="top"/>
    </xf>
    <xf numFmtId="0" fontId="0" borderId="40" applyNumberFormat="0" applyFont="1" applyFill="0" applyBorder="1" applyAlignment="1" applyProtection="0">
      <alignment vertical="top"/>
    </xf>
    <xf numFmtId="0" fontId="0" borderId="41" applyNumberFormat="0" applyFont="1" applyFill="0" applyBorder="1" applyAlignment="1" applyProtection="0">
      <alignment vertical="top"/>
    </xf>
    <xf numFmtId="0" fontId="2" fillId="3" borderId="42" applyNumberFormat="0" applyFont="1" applyFill="1" applyBorder="1" applyAlignment="1" applyProtection="0">
      <alignment vertical="top"/>
    </xf>
    <xf numFmtId="49" fontId="0" fillId="4" borderId="43" applyNumberFormat="1" applyFont="1" applyFill="1" applyBorder="1" applyAlignment="1" applyProtection="0">
      <alignment vertical="top" wrapText="1"/>
    </xf>
    <xf numFmtId="0" fontId="0" borderId="31" applyNumberFormat="0" applyFont="1" applyFill="0" applyBorder="1" applyAlignment="1" applyProtection="0">
      <alignment vertical="top"/>
    </xf>
    <xf numFmtId="0" fontId="0" borderId="44" applyNumberFormat="0" applyFont="1" applyFill="0" applyBorder="1" applyAlignment="1" applyProtection="0">
      <alignment vertical="top"/>
    </xf>
    <xf numFmtId="0" fontId="0" borderId="45" applyNumberFormat="0" applyFont="1" applyFill="0" applyBorder="1" applyAlignment="1" applyProtection="0">
      <alignment vertical="top"/>
    </xf>
    <xf numFmtId="0" fontId="0" borderId="46" applyNumberFormat="0" applyFont="1" applyFill="0" applyBorder="1" applyAlignment="1" applyProtection="0">
      <alignment vertical="top"/>
    </xf>
    <xf numFmtId="0" fontId="2" fillId="3" borderId="47" applyNumberFormat="0" applyFont="1" applyFill="1" applyBorder="1" applyAlignment="1" applyProtection="0">
      <alignment vertical="top"/>
    </xf>
    <xf numFmtId="49" fontId="0" borderId="48" applyNumberFormat="1" applyFont="1" applyFill="0" applyBorder="1" applyAlignment="1" applyProtection="0">
      <alignment vertical="top" wrapText="1"/>
    </xf>
    <xf numFmtId="0" fontId="0" borderId="33" applyNumberFormat="0" applyFont="1" applyFill="0" applyBorder="1" applyAlignment="1" applyProtection="0">
      <alignment vertical="top"/>
    </xf>
    <xf numFmtId="0" fontId="0" borderId="49" applyNumberFormat="0" applyFont="1" applyFill="0" applyBorder="1" applyAlignment="1" applyProtection="0">
      <alignment vertical="top"/>
    </xf>
    <xf numFmtId="0" fontId="0" borderId="50" applyNumberFormat="0" applyFont="1" applyFill="0" applyBorder="1" applyAlignment="1" applyProtection="0">
      <alignment vertical="top"/>
    </xf>
    <xf numFmtId="0" fontId="0" borderId="51" applyNumberFormat="0" applyFont="1" applyFill="0" applyBorder="1" applyAlignment="1" applyProtection="0">
      <alignment vertical="top"/>
    </xf>
    <xf numFmtId="0" fontId="0" borderId="52" applyNumberFormat="0" applyFont="1" applyFill="0" applyBorder="1" applyAlignment="1" applyProtection="0">
      <alignment vertical="top"/>
    </xf>
    <xf numFmtId="49" fontId="2" fillId="3" borderId="47" applyNumberFormat="1" applyFont="1" applyFill="1" applyBorder="1" applyAlignment="1" applyProtection="0">
      <alignment vertical="top"/>
    </xf>
    <xf numFmtId="49" fontId="2" fillId="3" borderId="47" applyNumberFormat="1" applyFont="1" applyFill="1" applyBorder="1" applyAlignment="1" applyProtection="0">
      <alignment vertical="top" wrapText="1"/>
    </xf>
    <xf numFmtId="49" fontId="0" fillId="3" borderId="21"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7f7f7f"/>
      <rgbColor rgb="ffbfbfbf"/>
      <rgbColor rgb="ffdbdbdb"/>
      <rgbColor rgb="fffefb00"/>
      <rgbColor rgb="ff88f94e"/>
      <rgbColor rgb="ffff2600"/>
      <rgbColor rgb="ff8df900"/>
      <rgbColor rgb="fffe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cityofportsmouth.com/school/dondero/title-i-dondero-school-plan" TargetMode="External"/></Relationships>

</file>

<file path=xl/worksheets/sheet1.xml><?xml version="1.0" encoding="utf-8"?>
<worksheet xmlns:r="http://schemas.openxmlformats.org/officeDocument/2006/relationships" xmlns="http://schemas.openxmlformats.org/spreadsheetml/2006/main">
  <sheetPr>
    <pageSetUpPr fitToPage="1"/>
  </sheetPr>
  <dimension ref="A2:N33"/>
  <sheetViews>
    <sheetView workbookViewId="0" showGridLines="0" defaultGridColor="1"/>
  </sheetViews>
  <sheetFormatPr defaultColWidth="8.33333" defaultRowHeight="19.9" customHeight="1" outlineLevelRow="0" outlineLevelCol="0"/>
  <cols>
    <col min="1" max="1" width="11" style="1" customWidth="1"/>
    <col min="2" max="2" width="13.5" style="1" customWidth="1"/>
    <col min="3" max="3" width="27.5" style="1" customWidth="1"/>
    <col min="4" max="4" width="10.6172" style="1" customWidth="1"/>
    <col min="5" max="5" width="14.1797" style="1" customWidth="1"/>
    <col min="6" max="6" width="11.2578" style="1" customWidth="1"/>
    <col min="7" max="14" width="10.5" style="1" customWidth="1"/>
    <col min="15" max="16384" width="8.35156" style="1" customWidth="1"/>
  </cols>
  <sheetData>
    <row r="1" ht="27.65" customHeight="1">
      <c r="A1" t="s" s="2">
        <v>0</v>
      </c>
      <c r="B1" s="2"/>
      <c r="C1" s="2"/>
      <c r="D1" s="2"/>
      <c r="E1" s="2"/>
      <c r="F1" s="2"/>
      <c r="G1" s="2"/>
      <c r="H1" s="2"/>
      <c r="I1" s="2"/>
      <c r="J1" s="2"/>
      <c r="K1" s="2"/>
      <c r="L1" s="2"/>
      <c r="M1" s="2"/>
      <c r="N1" s="2"/>
    </row>
    <row r="2" ht="68.3" customHeight="1">
      <c r="A2" t="s" s="3">
        <v>1</v>
      </c>
      <c r="B2" t="s" s="3">
        <v>2</v>
      </c>
      <c r="C2" t="s" s="3">
        <v>3</v>
      </c>
      <c r="D2" t="s" s="4">
        <v>4</v>
      </c>
      <c r="E2" t="s" s="4">
        <v>5</v>
      </c>
      <c r="F2" t="s" s="5">
        <v>6</v>
      </c>
      <c r="G2" t="s" s="6">
        <v>7</v>
      </c>
      <c r="H2" t="s" s="7">
        <v>8</v>
      </c>
      <c r="I2" t="s" s="8">
        <v>9</v>
      </c>
      <c r="J2" t="s" s="9">
        <v>10</v>
      </c>
      <c r="K2" t="s" s="6">
        <v>11</v>
      </c>
      <c r="L2" t="s" s="7">
        <v>12</v>
      </c>
      <c r="M2" t="s" s="10">
        <v>13</v>
      </c>
      <c r="N2" t="s" s="8">
        <v>14</v>
      </c>
    </row>
    <row r="3" ht="21.55" customHeight="1">
      <c r="A3" t="s" s="11">
        <v>15</v>
      </c>
      <c r="B3" t="s" s="12">
        <v>16</v>
      </c>
      <c r="C3" t="s" s="13">
        <v>17</v>
      </c>
      <c r="D3" s="14">
        <v>434</v>
      </c>
      <c r="E3" s="14">
        <v>413</v>
      </c>
      <c r="F3" s="15">
        <f>E3/D3</f>
        <v>0.9516129032258061</v>
      </c>
      <c r="G3" t="s" s="16">
        <v>18</v>
      </c>
      <c r="H3" s="17">
        <v>88.15000000000001</v>
      </c>
      <c r="I3" s="18">
        <v>62.44</v>
      </c>
      <c r="J3" s="19">
        <v>70.15000000000001</v>
      </c>
      <c r="K3" t="s" s="16">
        <v>18</v>
      </c>
      <c r="L3" s="17">
        <v>85.09999999999999</v>
      </c>
      <c r="M3" s="20">
        <v>58.67</v>
      </c>
      <c r="N3" s="21">
        <v>64.97</v>
      </c>
    </row>
    <row r="4" ht="22.7" customHeight="1">
      <c r="A4" t="s" s="22">
        <v>15</v>
      </c>
      <c r="B4" t="s" s="23">
        <v>16</v>
      </c>
      <c r="C4" t="s" s="24">
        <v>19</v>
      </c>
      <c r="D4" s="25">
        <v>678</v>
      </c>
      <c r="E4" s="26">
        <v>541</v>
      </c>
      <c r="F4" s="27">
        <f>E4/D4</f>
        <v>0.797935103244838</v>
      </c>
      <c r="G4" s="28">
        <v>100</v>
      </c>
      <c r="H4" s="17">
        <v>88.15000000000001</v>
      </c>
      <c r="I4" s="29">
        <v>79.64</v>
      </c>
      <c r="J4" s="30">
        <v>70.15000000000001</v>
      </c>
      <c r="K4" s="28">
        <v>94.87</v>
      </c>
      <c r="L4" s="17">
        <v>85.09999999999999</v>
      </c>
      <c r="M4" s="31">
        <v>73.56</v>
      </c>
      <c r="N4" s="26">
        <v>64.97</v>
      </c>
    </row>
    <row r="5" ht="21.35" customHeight="1">
      <c r="A5" t="s" s="22">
        <v>15</v>
      </c>
      <c r="B5" t="s" s="32">
        <v>16</v>
      </c>
      <c r="C5" t="s" s="33">
        <v>20</v>
      </c>
      <c r="D5" s="26">
        <v>869</v>
      </c>
      <c r="E5" s="26">
        <v>425</v>
      </c>
      <c r="F5" s="27">
        <f>E5/D5</f>
        <v>0.489067894131185</v>
      </c>
      <c r="G5" s="28">
        <v>91.8</v>
      </c>
      <c r="H5" s="17">
        <v>88.15000000000001</v>
      </c>
      <c r="I5" s="29">
        <v>83.64</v>
      </c>
      <c r="J5" s="30">
        <v>70.15000000000001</v>
      </c>
      <c r="K5" s="28">
        <v>89.13</v>
      </c>
      <c r="L5" s="17">
        <v>85.09999999999999</v>
      </c>
      <c r="M5" s="31">
        <v>71.69</v>
      </c>
      <c r="N5" s="26">
        <v>64.97</v>
      </c>
    </row>
    <row r="6" ht="20.05" customHeight="1">
      <c r="A6" t="s" s="22">
        <v>15</v>
      </c>
      <c r="B6" t="s" s="32">
        <v>16</v>
      </c>
      <c r="C6" t="s" s="34">
        <v>21</v>
      </c>
      <c r="D6" s="35">
        <v>1415</v>
      </c>
      <c r="E6" s="26">
        <v>963</v>
      </c>
      <c r="F6" s="27">
        <f>E6/D6</f>
        <v>0.680565371024735</v>
      </c>
      <c r="G6" s="28">
        <v>96.64</v>
      </c>
      <c r="H6" s="17">
        <v>88.15000000000001</v>
      </c>
      <c r="I6" s="29">
        <v>89.31</v>
      </c>
      <c r="J6" s="30">
        <v>70.15000000000001</v>
      </c>
      <c r="K6" s="28">
        <v>98.86</v>
      </c>
      <c r="L6" s="17">
        <v>85.09999999999999</v>
      </c>
      <c r="M6" s="31">
        <v>93.45</v>
      </c>
      <c r="N6" s="26">
        <v>64.97</v>
      </c>
    </row>
    <row r="7" ht="20.05" customHeight="1">
      <c r="A7" t="s" s="22">
        <v>15</v>
      </c>
      <c r="B7" t="s" s="32">
        <v>16</v>
      </c>
      <c r="C7" t="s" s="36">
        <v>22</v>
      </c>
      <c r="D7" s="26">
        <v>840</v>
      </c>
      <c r="E7" s="26">
        <v>595</v>
      </c>
      <c r="F7" s="27">
        <f>E7/D7</f>
        <v>0.708333333333333</v>
      </c>
      <c r="G7" s="37">
        <v>84.20999999999999</v>
      </c>
      <c r="H7" s="17">
        <v>88.15000000000001</v>
      </c>
      <c r="I7" s="29">
        <v>74.48999999999999</v>
      </c>
      <c r="J7" s="30">
        <v>70.15000000000001</v>
      </c>
      <c r="K7" s="37">
        <v>83.09</v>
      </c>
      <c r="L7" s="17">
        <v>85.09999999999999</v>
      </c>
      <c r="M7" s="31">
        <v>68.54000000000001</v>
      </c>
      <c r="N7" s="26">
        <v>64.97</v>
      </c>
    </row>
    <row r="8" ht="21.35" customHeight="1">
      <c r="A8" t="s" s="22">
        <v>15</v>
      </c>
      <c r="B8" t="s" s="32">
        <v>16</v>
      </c>
      <c r="C8" t="s" s="38">
        <v>23</v>
      </c>
      <c r="D8" s="26">
        <v>126</v>
      </c>
      <c r="E8" s="26">
        <v>89</v>
      </c>
      <c r="F8" s="39">
        <f>E8/D8</f>
        <v>0.7063492063492059</v>
      </c>
      <c r="G8" s="40"/>
      <c r="H8" s="41"/>
      <c r="I8" s="40"/>
      <c r="J8" s="40"/>
      <c r="K8" s="40"/>
      <c r="L8" s="41"/>
      <c r="M8" s="40"/>
      <c r="N8" s="40"/>
    </row>
    <row r="9" ht="22.7" customHeight="1">
      <c r="A9" t="s" s="22">
        <v>15</v>
      </c>
      <c r="B9" t="s" s="23">
        <v>16</v>
      </c>
      <c r="C9" t="s" s="42">
        <v>24</v>
      </c>
      <c r="D9" s="25">
        <v>509</v>
      </c>
      <c r="E9" s="26">
        <v>430</v>
      </c>
      <c r="F9" s="27">
        <f>E9/D9</f>
        <v>0.844793713163065</v>
      </c>
      <c r="G9" s="28">
        <v>91.67</v>
      </c>
      <c r="H9" s="17">
        <v>88.15000000000001</v>
      </c>
      <c r="I9" s="29">
        <v>78.29000000000001</v>
      </c>
      <c r="J9" s="30">
        <v>70.15000000000001</v>
      </c>
      <c r="K9" s="28">
        <v>92</v>
      </c>
      <c r="L9" s="17">
        <v>85.09999999999999</v>
      </c>
      <c r="M9" s="31">
        <v>69.15000000000001</v>
      </c>
      <c r="N9" s="26">
        <v>64.97</v>
      </c>
    </row>
    <row r="10" ht="22.7" customHeight="1">
      <c r="A10" t="s" s="22">
        <v>15</v>
      </c>
      <c r="B10" t="s" s="32">
        <v>16</v>
      </c>
      <c r="C10" t="s" s="43">
        <v>25</v>
      </c>
      <c r="D10" s="26">
        <v>473</v>
      </c>
      <c r="E10" s="26">
        <v>404</v>
      </c>
      <c r="F10" s="27">
        <f>E10/D10</f>
        <v>0.854122621564482</v>
      </c>
      <c r="G10" s="37">
        <v>61.54</v>
      </c>
      <c r="H10" s="17">
        <v>88.15000000000001</v>
      </c>
      <c r="I10" s="44">
        <v>56.81</v>
      </c>
      <c r="J10" s="30">
        <v>70.15000000000001</v>
      </c>
      <c r="K10" s="37">
        <v>70.27</v>
      </c>
      <c r="L10" s="17">
        <v>85.09999999999999</v>
      </c>
      <c r="M10" s="45">
        <v>53.55</v>
      </c>
      <c r="N10" s="26">
        <v>64.97</v>
      </c>
    </row>
    <row r="11" ht="22.7" customHeight="1">
      <c r="A11" t="s" s="22">
        <v>15</v>
      </c>
      <c r="B11" t="s" s="23">
        <v>16</v>
      </c>
      <c r="C11" t="s" s="46">
        <v>26</v>
      </c>
      <c r="D11" s="25">
        <v>679</v>
      </c>
      <c r="E11" s="26">
        <v>650</v>
      </c>
      <c r="F11" s="27">
        <f>E11/D11</f>
        <v>0.957290132547865</v>
      </c>
      <c r="G11" t="s" s="47">
        <v>18</v>
      </c>
      <c r="H11" s="17">
        <v>88.15000000000001</v>
      </c>
      <c r="I11" s="44">
        <v>45.4</v>
      </c>
      <c r="J11" s="30">
        <v>70.15000000000001</v>
      </c>
      <c r="K11" t="s" s="47">
        <v>18</v>
      </c>
      <c r="L11" s="17">
        <v>85.09999999999999</v>
      </c>
      <c r="M11" s="45">
        <v>51.93</v>
      </c>
      <c r="N11" s="26">
        <v>64.97</v>
      </c>
    </row>
    <row r="12" ht="22.7" customHeight="1">
      <c r="A12" t="s" s="22">
        <v>15</v>
      </c>
      <c r="B12" t="s" s="23">
        <v>16</v>
      </c>
      <c r="C12" t="s" s="24">
        <v>27</v>
      </c>
      <c r="D12" s="25">
        <v>556</v>
      </c>
      <c r="E12" s="26">
        <v>393</v>
      </c>
      <c r="F12" s="27">
        <f>E12/D12</f>
        <v>0.706834532374101</v>
      </c>
      <c r="G12" s="28">
        <v>88.52</v>
      </c>
      <c r="H12" s="17">
        <v>88.15000000000001</v>
      </c>
      <c r="I12" s="29">
        <v>71.05</v>
      </c>
      <c r="J12" s="30">
        <v>70.15000000000001</v>
      </c>
      <c r="K12" s="28">
        <v>86.89</v>
      </c>
      <c r="L12" s="17">
        <v>85.09999999999999</v>
      </c>
      <c r="M12" s="31">
        <v>69.26000000000001</v>
      </c>
      <c r="N12" s="26">
        <v>64.97</v>
      </c>
    </row>
    <row r="13" ht="22.7" customHeight="1">
      <c r="A13" t="s" s="22">
        <v>15</v>
      </c>
      <c r="B13" t="s" s="32">
        <v>16</v>
      </c>
      <c r="C13" t="s" s="48">
        <v>28</v>
      </c>
      <c r="D13" s="35">
        <v>1065</v>
      </c>
      <c r="E13" s="26">
        <v>977</v>
      </c>
      <c r="F13" s="27">
        <f>E13/D13</f>
        <v>0.917370892018779</v>
      </c>
      <c r="G13" t="s" s="47">
        <v>18</v>
      </c>
      <c r="H13" s="17">
        <v>88.15000000000001</v>
      </c>
      <c r="I13" s="29">
        <v>82.56</v>
      </c>
      <c r="J13" s="30">
        <v>70.15000000000001</v>
      </c>
      <c r="K13" t="s" s="47">
        <v>18</v>
      </c>
      <c r="L13" s="17">
        <v>85.09999999999999</v>
      </c>
      <c r="M13" s="31">
        <v>82.03</v>
      </c>
      <c r="N13" s="26">
        <v>64.97</v>
      </c>
    </row>
    <row r="14" ht="22.7" customHeight="1">
      <c r="A14" t="s" s="22">
        <v>15</v>
      </c>
      <c r="B14" t="s" s="23">
        <v>16</v>
      </c>
      <c r="C14" t="s" s="49">
        <v>29</v>
      </c>
      <c r="D14" s="25">
        <v>606</v>
      </c>
      <c r="E14" s="26">
        <v>435</v>
      </c>
      <c r="F14" s="27">
        <f>E14/D14</f>
        <v>0.717821782178218</v>
      </c>
      <c r="G14" s="37">
        <v>68.52</v>
      </c>
      <c r="H14" s="17">
        <v>88.15000000000001</v>
      </c>
      <c r="I14" s="29">
        <v>71.13</v>
      </c>
      <c r="J14" s="30">
        <v>70.15000000000001</v>
      </c>
      <c r="K14" s="37">
        <v>74.06999999999999</v>
      </c>
      <c r="L14" s="17">
        <v>85.09999999999999</v>
      </c>
      <c r="M14" s="45">
        <v>56.9</v>
      </c>
      <c r="N14" s="26">
        <v>64.97</v>
      </c>
    </row>
    <row r="15" ht="22.7" customHeight="1">
      <c r="A15" t="s" s="22">
        <v>15</v>
      </c>
      <c r="B15" t="s" s="23">
        <v>16</v>
      </c>
      <c r="C15" t="s" s="49">
        <v>30</v>
      </c>
      <c r="D15" s="25">
        <v>606</v>
      </c>
      <c r="E15" s="26">
        <v>442</v>
      </c>
      <c r="F15" s="27">
        <f>E15/D15</f>
        <v>0.729372937293729</v>
      </c>
      <c r="G15" s="37">
        <v>79.03</v>
      </c>
      <c r="H15" s="17">
        <v>88.15000000000001</v>
      </c>
      <c r="I15" s="44">
        <v>60.08</v>
      </c>
      <c r="J15" s="30">
        <v>70.15000000000001</v>
      </c>
      <c r="K15" s="37">
        <v>72.13</v>
      </c>
      <c r="L15" s="17">
        <v>85.09999999999999</v>
      </c>
      <c r="M15" s="45">
        <v>54.62</v>
      </c>
      <c r="N15" s="26">
        <v>64.97</v>
      </c>
    </row>
    <row r="16" ht="22.7" customHeight="1">
      <c r="A16" t="s" s="22">
        <v>15</v>
      </c>
      <c r="B16" t="s" s="23">
        <v>16</v>
      </c>
      <c r="C16" t="s" s="50">
        <v>31</v>
      </c>
      <c r="D16" s="25">
        <v>449</v>
      </c>
      <c r="E16" s="26">
        <v>410</v>
      </c>
      <c r="F16" s="27">
        <f>E16/D16</f>
        <v>0.913140311804009</v>
      </c>
      <c r="G16" t="s" s="47">
        <v>18</v>
      </c>
      <c r="H16" s="17">
        <v>88.15000000000001</v>
      </c>
      <c r="I16" s="44">
        <v>67.67</v>
      </c>
      <c r="J16" s="30">
        <v>70.15000000000001</v>
      </c>
      <c r="K16" t="s" s="47">
        <v>18</v>
      </c>
      <c r="L16" s="17">
        <v>85.09999999999999</v>
      </c>
      <c r="M16" s="45">
        <v>64.81</v>
      </c>
      <c r="N16" s="26">
        <v>64.97</v>
      </c>
    </row>
    <row r="17" ht="21.35" customHeight="1">
      <c r="A17" t="s" s="22">
        <v>15</v>
      </c>
      <c r="B17" t="s" s="32">
        <v>16</v>
      </c>
      <c r="C17" t="s" s="51">
        <v>32</v>
      </c>
      <c r="D17" s="26">
        <v>237</v>
      </c>
      <c r="E17" s="26">
        <v>189</v>
      </c>
      <c r="F17" s="39">
        <f>E17/D17</f>
        <v>0.79746835443038</v>
      </c>
      <c r="G17" s="40"/>
      <c r="H17" s="41"/>
      <c r="I17" s="40"/>
      <c r="J17" s="40"/>
      <c r="K17" s="40"/>
      <c r="L17" s="41"/>
      <c r="M17" s="40"/>
      <c r="N17" s="40"/>
    </row>
    <row r="18" ht="21.35" customHeight="1">
      <c r="A18" t="s" s="22">
        <v>15</v>
      </c>
      <c r="B18" t="s" s="32">
        <v>16</v>
      </c>
      <c r="C18" t="s" s="38">
        <v>33</v>
      </c>
      <c r="D18" s="26">
        <v>199</v>
      </c>
      <c r="E18" s="26">
        <v>160</v>
      </c>
      <c r="F18" s="39">
        <f>E18/D18</f>
        <v>0.804020100502513</v>
      </c>
      <c r="G18" s="52"/>
      <c r="H18" s="53"/>
      <c r="I18" s="54"/>
      <c r="J18" s="55"/>
      <c r="K18" s="56"/>
      <c r="L18" s="53"/>
      <c r="M18" s="57"/>
      <c r="N18" s="58"/>
    </row>
    <row r="19" ht="22.7" customHeight="1">
      <c r="A19" t="s" s="22">
        <v>15</v>
      </c>
      <c r="B19" t="s" s="23">
        <v>16</v>
      </c>
      <c r="C19" t="s" s="46">
        <v>34</v>
      </c>
      <c r="D19" s="25">
        <v>556</v>
      </c>
      <c r="E19" s="26">
        <v>470</v>
      </c>
      <c r="F19" s="27">
        <f>E19/D19</f>
        <v>0.845323741007194</v>
      </c>
      <c r="G19" s="28">
        <v>90.91</v>
      </c>
      <c r="H19" s="17">
        <v>88.15000000000001</v>
      </c>
      <c r="I19" s="44">
        <v>68.27</v>
      </c>
      <c r="J19" s="30">
        <v>70.15000000000001</v>
      </c>
      <c r="K19" s="28">
        <v>87.5</v>
      </c>
      <c r="L19" s="17">
        <v>85.09999999999999</v>
      </c>
      <c r="M19" s="31">
        <v>66.04000000000001</v>
      </c>
      <c r="N19" s="26">
        <v>64.97</v>
      </c>
    </row>
    <row r="20" ht="22.7" customHeight="1">
      <c r="A20" t="s" s="22">
        <v>15</v>
      </c>
      <c r="B20" t="s" s="23">
        <v>16</v>
      </c>
      <c r="C20" t="s" s="49">
        <v>35</v>
      </c>
      <c r="D20" s="25">
        <v>686</v>
      </c>
      <c r="E20" s="26">
        <v>270</v>
      </c>
      <c r="F20" s="27">
        <f>E20/D20</f>
        <v>0.393586005830904</v>
      </c>
      <c r="G20" s="37">
        <v>82.81</v>
      </c>
      <c r="H20" s="17">
        <v>88.15000000000001</v>
      </c>
      <c r="I20" s="44">
        <v>67.61</v>
      </c>
      <c r="J20" s="30">
        <v>70.15000000000001</v>
      </c>
      <c r="K20" s="37">
        <v>80</v>
      </c>
      <c r="L20" s="17">
        <v>85.09999999999999</v>
      </c>
      <c r="M20" s="31">
        <v>69.72</v>
      </c>
      <c r="N20" s="26">
        <v>64.97</v>
      </c>
    </row>
    <row r="21" ht="22.7" customHeight="1">
      <c r="A21" t="s" s="22">
        <v>15</v>
      </c>
      <c r="B21" t="s" s="23">
        <v>16</v>
      </c>
      <c r="C21" t="s" s="49">
        <v>36</v>
      </c>
      <c r="D21" s="25">
        <v>585</v>
      </c>
      <c r="E21" s="26">
        <v>368</v>
      </c>
      <c r="F21" s="27">
        <f>E21/D21</f>
        <v>0.629059829059829</v>
      </c>
      <c r="G21" s="37">
        <v>72.45999999999999</v>
      </c>
      <c r="H21" s="17">
        <v>88.15000000000001</v>
      </c>
      <c r="I21" s="29">
        <v>74.89</v>
      </c>
      <c r="J21" s="30">
        <v>70.15000000000001</v>
      </c>
      <c r="K21" s="37">
        <v>71.43000000000001</v>
      </c>
      <c r="L21" s="17">
        <v>85.09999999999999</v>
      </c>
      <c r="M21" s="31">
        <v>65.16</v>
      </c>
      <c r="N21" s="26">
        <v>64.97</v>
      </c>
    </row>
    <row r="22" ht="22.7" customHeight="1">
      <c r="A22" t="s" s="22">
        <v>15</v>
      </c>
      <c r="B22" t="s" s="23">
        <v>16</v>
      </c>
      <c r="C22" t="s" s="49">
        <v>37</v>
      </c>
      <c r="D22" s="25">
        <v>551</v>
      </c>
      <c r="E22" s="26">
        <v>368</v>
      </c>
      <c r="F22" s="27">
        <f>E22/D22</f>
        <v>0.667876588021779</v>
      </c>
      <c r="G22" s="37">
        <v>74.06999999999999</v>
      </c>
      <c r="H22" s="17">
        <v>88.15000000000001</v>
      </c>
      <c r="I22" s="44">
        <v>54.73</v>
      </c>
      <c r="J22" s="30">
        <v>70.15000000000001</v>
      </c>
      <c r="K22" s="37">
        <v>76.83</v>
      </c>
      <c r="L22" s="17">
        <v>85.09999999999999</v>
      </c>
      <c r="M22" s="59">
        <v>46.73</v>
      </c>
      <c r="N22" s="26">
        <v>64.97</v>
      </c>
    </row>
    <row r="23" ht="21.35" customHeight="1">
      <c r="A23" t="s" s="22">
        <v>15</v>
      </c>
      <c r="B23" t="s" s="32">
        <v>16</v>
      </c>
      <c r="C23" t="s" s="60">
        <v>38</v>
      </c>
      <c r="D23" s="26">
        <v>560</v>
      </c>
      <c r="E23" s="26">
        <v>384</v>
      </c>
      <c r="F23" s="27">
        <f>E23/D23</f>
        <v>0.6857142857142861</v>
      </c>
      <c r="G23" s="37">
        <v>79.2</v>
      </c>
      <c r="H23" s="17">
        <v>88.15000000000001</v>
      </c>
      <c r="I23" s="44">
        <v>63.82</v>
      </c>
      <c r="J23" s="30">
        <v>70.15000000000001</v>
      </c>
      <c r="K23" s="37">
        <v>73.81</v>
      </c>
      <c r="L23" s="17">
        <v>85.09999999999999</v>
      </c>
      <c r="M23" s="31">
        <v>65.01000000000001</v>
      </c>
      <c r="N23" s="26">
        <v>64.97</v>
      </c>
    </row>
    <row r="24" ht="20.05" customHeight="1">
      <c r="A24" t="s" s="22">
        <v>15</v>
      </c>
      <c r="B24" t="s" s="32">
        <v>16</v>
      </c>
      <c r="C24" t="s" s="36">
        <v>39</v>
      </c>
      <c r="D24" s="35">
        <v>1327</v>
      </c>
      <c r="E24" s="26">
        <v>800</v>
      </c>
      <c r="F24" s="27">
        <f>E24/D24</f>
        <v>0.602863602110023</v>
      </c>
      <c r="G24" s="37">
        <v>84.92</v>
      </c>
      <c r="H24" s="17">
        <v>88.15000000000001</v>
      </c>
      <c r="I24" s="29">
        <v>86.31999999999999</v>
      </c>
      <c r="J24" s="30">
        <v>70.15000000000001</v>
      </c>
      <c r="K24" s="28">
        <v>92.47</v>
      </c>
      <c r="L24" s="17">
        <v>85.09999999999999</v>
      </c>
      <c r="M24" s="31">
        <v>76.95999999999999</v>
      </c>
      <c r="N24" s="26">
        <v>64.97</v>
      </c>
    </row>
    <row r="25" ht="20.05" customHeight="1">
      <c r="A25" s="61"/>
      <c r="B25" s="62"/>
      <c r="C25" s="40"/>
      <c r="D25" s="63">
        <f>SUM(D3:D24)</f>
        <v>14006</v>
      </c>
      <c r="E25" s="63">
        <f>SUM(E3:E24)</f>
        <v>10176</v>
      </c>
      <c r="F25" s="27">
        <f>E25/D25</f>
        <v>0.726545766100243</v>
      </c>
      <c r="G25" s="64"/>
      <c r="H25" s="65"/>
      <c r="I25" s="66"/>
      <c r="J25" s="27"/>
      <c r="K25" s="67"/>
      <c r="L25" s="65"/>
      <c r="M25" s="39"/>
      <c r="N25" s="39"/>
    </row>
    <row r="26" ht="20.1" customHeight="1">
      <c r="A26" s="61"/>
      <c r="B26" t="s" s="68">
        <v>40</v>
      </c>
      <c r="C26" s="40"/>
      <c r="D26" s="40"/>
      <c r="E26" s="40"/>
      <c r="F26" s="40"/>
      <c r="G26" s="40"/>
      <c r="H26" s="40"/>
      <c r="I26" s="69"/>
      <c r="J26" s="70"/>
      <c r="K26" s="71"/>
      <c r="L26" s="40"/>
      <c r="M26" s="40"/>
      <c r="N26" s="40"/>
    </row>
    <row r="27" ht="21.45" customHeight="1">
      <c r="A27" s="72"/>
      <c r="B27" t="s" s="73">
        <v>41</v>
      </c>
      <c r="C27" s="74"/>
      <c r="D27" s="74"/>
      <c r="E27" s="74"/>
      <c r="F27" s="74"/>
      <c r="G27" s="74"/>
      <c r="H27" s="74"/>
      <c r="I27" s="75"/>
      <c r="J27" s="76"/>
      <c r="K27" s="77"/>
      <c r="L27" s="74"/>
      <c r="M27" s="74"/>
      <c r="N27" s="74"/>
    </row>
    <row r="28" ht="22.7" customHeight="1">
      <c r="A28" s="78"/>
      <c r="B28" t="s" s="79">
        <v>42</v>
      </c>
      <c r="C28" s="80"/>
      <c r="D28" s="80"/>
      <c r="E28" s="80"/>
      <c r="F28" s="80"/>
      <c r="G28" s="80"/>
      <c r="H28" s="80"/>
      <c r="I28" s="81"/>
      <c r="J28" s="82"/>
      <c r="K28" s="83"/>
      <c r="L28" s="80"/>
      <c r="M28" s="80"/>
      <c r="N28" s="84"/>
    </row>
    <row r="29" ht="22.7" customHeight="1">
      <c r="A29" t="s" s="85">
        <v>43</v>
      </c>
      <c r="B29" t="s" s="79">
        <v>44</v>
      </c>
      <c r="C29" s="80"/>
      <c r="D29" s="80"/>
      <c r="E29" s="80"/>
      <c r="F29" s="80"/>
      <c r="G29" s="80"/>
      <c r="H29" s="80"/>
      <c r="I29" s="81"/>
      <c r="J29" s="82"/>
      <c r="K29" s="83"/>
      <c r="L29" s="80"/>
      <c r="M29" s="80"/>
      <c r="N29" s="84"/>
    </row>
    <row r="30" ht="22.75" customHeight="1">
      <c r="A30" t="s" s="85">
        <v>45</v>
      </c>
      <c r="B30" t="s" s="79">
        <v>46</v>
      </c>
      <c r="C30" s="80"/>
      <c r="D30" s="80"/>
      <c r="E30" s="80"/>
      <c r="F30" s="80"/>
      <c r="G30" s="80"/>
      <c r="H30" s="80"/>
      <c r="I30" s="81"/>
      <c r="J30" s="82"/>
      <c r="K30" s="83"/>
      <c r="L30" s="80"/>
      <c r="M30" s="80"/>
      <c r="N30" s="84"/>
    </row>
    <row r="31" ht="34.7" customHeight="1">
      <c r="A31" t="s" s="86">
        <v>47</v>
      </c>
      <c r="B31" t="s" s="79">
        <v>48</v>
      </c>
      <c r="C31" s="80"/>
      <c r="D31" s="80"/>
      <c r="E31" s="80"/>
      <c r="F31" s="80"/>
      <c r="G31" s="80"/>
      <c r="H31" s="80"/>
      <c r="I31" s="81"/>
      <c r="J31" s="82"/>
      <c r="K31" s="83"/>
      <c r="L31" s="80"/>
      <c r="M31" s="80"/>
      <c r="N31" s="84"/>
    </row>
    <row r="32" ht="22.7" customHeight="1">
      <c r="A32" t="s" s="86">
        <v>18</v>
      </c>
      <c r="B32" t="s" s="79">
        <v>49</v>
      </c>
      <c r="C32" s="80"/>
      <c r="D32" s="80"/>
      <c r="E32" s="80"/>
      <c r="F32" s="80"/>
      <c r="G32" s="80"/>
      <c r="H32" s="80"/>
      <c r="I32" s="81"/>
      <c r="J32" s="82"/>
      <c r="K32" s="83"/>
      <c r="L32" s="80"/>
      <c r="M32" s="84"/>
      <c r="N32" t="s" s="87">
        <v>18</v>
      </c>
    </row>
    <row r="33" ht="25.45" customHeight="1">
      <c r="A33" t="s" s="86">
        <v>50</v>
      </c>
      <c r="B33" t="s" s="79">
        <v>51</v>
      </c>
      <c r="C33" s="80"/>
      <c r="D33" s="80"/>
      <c r="E33" s="80"/>
      <c r="F33" s="80"/>
      <c r="G33" s="80"/>
      <c r="H33" s="80"/>
      <c r="I33" s="81"/>
      <c r="J33" s="82"/>
      <c r="K33" s="83"/>
      <c r="L33" s="80"/>
      <c r="M33" s="84"/>
      <c r="N33" t="s" s="87">
        <v>50</v>
      </c>
    </row>
  </sheetData>
  <mergeCells count="9">
    <mergeCell ref="A1:N1"/>
    <mergeCell ref="B27:N27"/>
    <mergeCell ref="B26:N26"/>
    <mergeCell ref="B29:N29"/>
    <mergeCell ref="B28:N28"/>
    <mergeCell ref="B30:N30"/>
    <mergeCell ref="B31:N31"/>
    <mergeCell ref="B32:M32"/>
    <mergeCell ref="B33:M33"/>
  </mergeCells>
  <hyperlinks>
    <hyperlink ref="B28" r:id="rId1" location="" tooltip="" display="https://www.cityofportsmouth.com/school/dondero/title-i-dondero-school-plan"/>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