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 1 - Chesapeake Statistics" sheetId="1" r:id="rId4"/>
  </sheets>
</workbook>
</file>

<file path=xl/sharedStrings.xml><?xml version="1.0" encoding="utf-8"?>
<sst xmlns="http://schemas.openxmlformats.org/spreadsheetml/2006/main" uniqueCount="71">
  <si>
    <t>Chesapeake Statistics</t>
  </si>
  <si>
    <t>Division Name</t>
  </si>
  <si>
    <t>School Name</t>
  </si>
  <si>
    <t>Full Time Count (All Grades)</t>
  </si>
  <si>
    <t>Black Full Time Count (All Grades)</t>
  </si>
  <si>
    <t>Percentage Black</t>
  </si>
  <si>
    <t>White Student SOL pass rate Math</t>
  </si>
  <si>
    <t>Statewide White Math</t>
  </si>
  <si>
    <t>Black Student SOL Pass Rate Math</t>
  </si>
  <si>
    <t>Statewide Black Math</t>
  </si>
  <si>
    <t>White Student SOL Pass Rate Reading</t>
  </si>
  <si>
    <t>Statewide White Reading</t>
  </si>
  <si>
    <t>Black Student SOL Pass Rate Reading</t>
  </si>
  <si>
    <t>Statewide Black Reading</t>
  </si>
  <si>
    <t>Chesapeake City</t>
  </si>
  <si>
    <t>B.M. Williams Primary</t>
  </si>
  <si>
    <t>Butts Road Intermediate</t>
  </si>
  <si>
    <t>Butts Road Primary</t>
  </si>
  <si>
    <t>Camelot Elementary</t>
  </si>
  <si>
    <t>Cedar Road Elementary</t>
  </si>
  <si>
    <t>Crestwood Intermediate</t>
  </si>
  <si>
    <t>Crestwood Middle</t>
  </si>
  <si>
    <t>Deep Creek Central Elementary</t>
  </si>
  <si>
    <t>Deep Creek Elementary</t>
  </si>
  <si>
    <t>Deep Creek High</t>
  </si>
  <si>
    <t>Deep Creek Middle</t>
  </si>
  <si>
    <t>Edwin W. Chittum Elementary</t>
  </si>
  <si>
    <t>G.A. Treakle Elementary</t>
  </si>
  <si>
    <t>George W. Carver Intermediate</t>
  </si>
  <si>
    <t>Georgetown Primary</t>
  </si>
  <si>
    <t>Grassfield Elementary</t>
  </si>
  <si>
    <t>Grassfield High</t>
  </si>
  <si>
    <t>Great Bridge High</t>
  </si>
  <si>
    <t>Great Bridge Intermediate</t>
  </si>
  <si>
    <t>Great Bridge Middle</t>
  </si>
  <si>
    <t>Great Bridge Primary</t>
  </si>
  <si>
    <t>Greenbrier Intermediate</t>
  </si>
  <si>
    <t>Greenbrier Middle</t>
  </si>
  <si>
    <t>Greenbrier Primary</t>
  </si>
  <si>
    <t>Hickory Elementary</t>
  </si>
  <si>
    <t>Hickory High</t>
  </si>
  <si>
    <t>Hickory Middle</t>
  </si>
  <si>
    <t>Hugo A. Owens Middle</t>
  </si>
  <si>
    <t>Indian River High</t>
  </si>
  <si>
    <t>Indian River Middle</t>
  </si>
  <si>
    <t>Jolliff Middle</t>
  </si>
  <si>
    <t>Norfolk Highlands Primary</t>
  </si>
  <si>
    <t>Oscar F. Smith High</t>
  </si>
  <si>
    <t>Oscar Smith Middle</t>
  </si>
  <si>
    <t>Portlock Primary</t>
  </si>
  <si>
    <t>Rena B. Wright Primary</t>
  </si>
  <si>
    <t>Southeastern Elementary</t>
  </si>
  <si>
    <t>Southwestern Elementary</t>
  </si>
  <si>
    <t>Sparrow Road Intermediate</t>
  </si>
  <si>
    <t>Thurgood Marshall Elementary</t>
  </si>
  <si>
    <t>&gt;50</t>
  </si>
  <si>
    <t>Truitt Intermediate</t>
  </si>
  <si>
    <t>Western Branch High</t>
  </si>
  <si>
    <t>Western Branch Intermediate</t>
  </si>
  <si>
    <t>Western Branch Middle</t>
  </si>
  <si>
    <t>Western Branch Primary</t>
  </si>
  <si>
    <t>Black and white student cohorts had pass rates that exceeded state averages in both math and reading</t>
  </si>
  <si>
    <t>Schools with two groups of kids (of four possible), white or black, performing below the state average on math or reading pass rates.  Yellow highlights for pass rates below racial cohort average statewide.</t>
  </si>
  <si>
    <t>Schools new since 2018-19</t>
  </si>
  <si>
    <r>
      <rPr>
        <b val="1"/>
        <sz val="10"/>
        <color indexed="8"/>
        <rFont val="Helvetica Neue"/>
      </rPr>
      <t>Schoolwide Program Title 1 Schools.</t>
    </r>
    <r>
      <rPr>
        <sz val="10"/>
        <color indexed="8"/>
        <rFont val="Helvetica Neue"/>
      </rPr>
      <t xml:space="preserve">  Title I funds, along with other Federal, State, and local funds are used to upgrade the instructional program for the entire school.</t>
    </r>
  </si>
  <si>
    <t>Eight percent of Black students chronically (more than 10% of days) absent division wide.  The ESSA goal is a maximum of 10%.  The white chronic absentee rate in 2019 was six percent.   Those rates are among the lowest in Virginia.  Chesapeake has the most aggressive program in the state to refer kids and their parents to Juvenile and Domestic Relations Court for excess unexcused absences.</t>
  </si>
  <si>
    <t>Health statistics</t>
  </si>
  <si>
    <t>Chesapeake is ranked 36 out of 133 by Robert Wood Johnson ranking of Virginia jurisdiction health outcomes.  25% of Black children live in poverty.  9% of white children live in poverty.  29% of all children live in single parent households (not broken out by race).  It has an above average number of primary care physicians and an above average number of dentists.</t>
  </si>
  <si>
    <t>Pass rate  &gt;50 ” if there are fewer than 10 students in the group and the pass rate is more than 50%</t>
  </si>
  <si>
    <t xml:space="preserve">&lt;50 </t>
  </si>
  <si>
    <r>
      <rPr>
        <sz val="12"/>
        <color indexed="8"/>
        <rFont val="Times New Roman"/>
      </rPr>
      <t>&lt;50 ” if there are fewer than 20 students in the group and the pass rate is less than 50%</t>
    </r>
  </si>
</sst>
</file>

<file path=xl/styles.xml><?xml version="1.0" encoding="utf-8"?>
<styleSheet xmlns="http://schemas.openxmlformats.org/spreadsheetml/2006/main">
  <numFmts count="1">
    <numFmt numFmtId="0" formatCode="General"/>
  </numFmts>
  <fonts count="5">
    <font>
      <sz val="10"/>
      <color indexed="8"/>
      <name val="Helvetica Neue"/>
    </font>
    <font>
      <sz val="12"/>
      <color indexed="8"/>
      <name val="Helvetica Neue"/>
    </font>
    <font>
      <b val="1"/>
      <sz val="10"/>
      <color indexed="8"/>
      <name val="Helvetica Neue"/>
    </font>
    <font>
      <sz val="10"/>
      <color indexed="17"/>
      <name val="Helvetica Neue"/>
    </font>
    <font>
      <sz val="12"/>
      <color indexed="8"/>
      <name val="Times New Roman"/>
    </font>
  </fonts>
  <fills count="9">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8"/>
        <bgColor auto="1"/>
      </patternFill>
    </fill>
    <fill>
      <patternFill patternType="solid">
        <fgColor indexed="19"/>
        <bgColor auto="1"/>
      </patternFill>
    </fill>
  </fills>
  <borders count="65">
    <border>
      <left/>
      <right/>
      <top/>
      <bottom/>
      <diagonal/>
    </border>
    <border>
      <left style="thin">
        <color indexed="10"/>
      </left>
      <right style="thin">
        <color indexed="10"/>
      </right>
      <top style="thin">
        <color indexed="10"/>
      </top>
      <bottom style="thin">
        <color indexed="11"/>
      </bottom>
      <diagonal/>
    </border>
    <border>
      <left style="thin">
        <color indexed="10"/>
      </left>
      <right style="thin">
        <color indexed="10"/>
      </right>
      <top style="thin">
        <color indexed="10"/>
      </top>
      <bottom style="thick">
        <color indexed="8"/>
      </bottom>
      <diagonal/>
    </border>
    <border>
      <left style="thin">
        <color indexed="10"/>
      </left>
      <right style="thick">
        <color indexed="8"/>
      </right>
      <top style="thin">
        <color indexed="10"/>
      </top>
      <bottom style="thin">
        <color indexed="11"/>
      </bottom>
      <diagonal/>
    </border>
    <border>
      <left style="thick">
        <color indexed="8"/>
      </left>
      <right style="thin">
        <color indexed="12"/>
      </right>
      <top style="thin">
        <color indexed="12"/>
      </top>
      <bottom style="thin">
        <color indexed="11"/>
      </bottom>
      <diagonal/>
    </border>
    <border>
      <left style="thin">
        <color indexed="12"/>
      </left>
      <right style="thin">
        <color indexed="10"/>
      </right>
      <top style="thin">
        <color indexed="11"/>
      </top>
      <bottom style="thin">
        <color indexed="11"/>
      </bottom>
      <diagonal/>
    </border>
    <border>
      <left style="thin">
        <color indexed="10"/>
      </left>
      <right style="thin">
        <color indexed="11"/>
      </right>
      <top style="thin">
        <color indexed="11"/>
      </top>
      <bottom style="thin">
        <color indexed="11"/>
      </bottom>
      <diagonal/>
    </border>
    <border>
      <left style="thin">
        <color indexed="11"/>
      </left>
      <right style="thick">
        <color indexed="8"/>
      </right>
      <top style="thin">
        <color indexed="11"/>
      </top>
      <bottom style="thin">
        <color indexed="11"/>
      </bottom>
      <diagonal/>
    </border>
    <border>
      <left style="thin">
        <color indexed="10"/>
      </left>
      <right style="thin">
        <color indexed="10"/>
      </right>
      <top style="thin">
        <color indexed="11"/>
      </top>
      <bottom style="thin">
        <color indexed="11"/>
      </bottom>
      <diagonal/>
    </border>
    <border>
      <left style="thick">
        <color indexed="8"/>
      </left>
      <right style="thick">
        <color indexed="8"/>
      </right>
      <top style="thick">
        <color indexed="8"/>
      </top>
      <bottom style="thick">
        <color indexed="8"/>
      </bottom>
      <diagonal/>
    </border>
    <border>
      <left style="thick">
        <color indexed="8"/>
      </left>
      <right style="thin">
        <color indexed="10"/>
      </right>
      <top style="thin">
        <color indexed="11"/>
      </top>
      <bottom style="thin">
        <color indexed="11"/>
      </bottom>
      <diagonal/>
    </border>
    <border>
      <left style="thin">
        <color indexed="10"/>
      </left>
      <right style="thick">
        <color indexed="8"/>
      </right>
      <top style="thin">
        <color indexed="11"/>
      </top>
      <bottom style="thin">
        <color indexed="11"/>
      </bottom>
      <diagonal/>
    </border>
    <border>
      <left style="thick">
        <color indexed="8"/>
      </left>
      <right style="thin">
        <color indexed="12"/>
      </right>
      <top style="thin">
        <color indexed="11"/>
      </top>
      <bottom style="thin">
        <color indexed="11"/>
      </bottom>
      <diagonal/>
    </border>
    <border>
      <left style="thin">
        <color indexed="12"/>
      </left>
      <right style="thin">
        <color indexed="12"/>
      </right>
      <top style="thin">
        <color indexed="11"/>
      </top>
      <bottom style="thin">
        <color indexed="11"/>
      </bottom>
      <diagonal/>
    </border>
    <border>
      <left style="thin">
        <color indexed="12"/>
      </left>
      <right style="thin">
        <color indexed="11"/>
      </right>
      <top style="thin">
        <color indexed="11"/>
      </top>
      <bottom style="thin">
        <color indexed="11"/>
      </bottom>
      <diagonal/>
    </border>
    <border>
      <left style="thin">
        <color indexed="10"/>
      </left>
      <right style="thin">
        <color indexed="10"/>
      </right>
      <top style="thick">
        <color indexed="8"/>
      </top>
      <bottom style="thin">
        <color indexed="11"/>
      </bottom>
      <diagonal/>
    </border>
    <border>
      <left style="thin">
        <color indexed="11"/>
      </left>
      <right style="thin">
        <color indexed="10"/>
      </right>
      <top style="thin">
        <color indexed="11"/>
      </top>
      <bottom style="thin">
        <color indexed="11"/>
      </bottom>
      <diagonal/>
    </border>
    <border>
      <left style="thin">
        <color indexed="10"/>
      </left>
      <right style="thin">
        <color indexed="10"/>
      </right>
      <top style="thin">
        <color indexed="11"/>
      </top>
      <bottom style="thick">
        <color indexed="8"/>
      </bottom>
      <diagonal/>
    </border>
    <border>
      <left style="thin">
        <color indexed="10"/>
      </left>
      <right style="thick">
        <color indexed="8"/>
      </right>
      <top style="thin">
        <color indexed="11"/>
      </top>
      <bottom style="thin">
        <color indexed="10"/>
      </bottom>
      <diagonal/>
    </border>
    <border>
      <left style="thick">
        <color indexed="8"/>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ck">
        <color indexed="8"/>
      </left>
      <right style="thin">
        <color indexed="12"/>
      </right>
      <top style="thin">
        <color indexed="11"/>
      </top>
      <bottom style="thin">
        <color indexed="12"/>
      </bottom>
      <diagonal/>
    </border>
    <border>
      <left style="thin">
        <color indexed="12"/>
      </left>
      <right style="thin">
        <color indexed="12"/>
      </right>
      <top style="thin">
        <color indexed="11"/>
      </top>
      <bottom style="thin">
        <color indexed="12"/>
      </bottom>
      <diagonal/>
    </border>
    <border>
      <left style="thin">
        <color indexed="12"/>
      </left>
      <right style="thin">
        <color indexed="11"/>
      </right>
      <top style="thin">
        <color indexed="11"/>
      </top>
      <bottom style="thin">
        <color indexed="10"/>
      </bottom>
      <diagonal/>
    </border>
    <border>
      <left style="thin">
        <color indexed="11"/>
      </left>
      <right style="thick">
        <color indexed="8"/>
      </right>
      <top style="thin">
        <color indexed="11"/>
      </top>
      <bottom style="thin">
        <color indexed="10"/>
      </bottom>
      <diagonal/>
    </border>
    <border>
      <left style="thin">
        <color indexed="12"/>
      </left>
      <right style="thin">
        <color indexed="10"/>
      </right>
      <top style="thin">
        <color indexed="11"/>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ck">
        <color indexed="8"/>
      </top>
      <bottom style="thick">
        <color indexed="8"/>
      </bottom>
      <diagonal/>
    </border>
    <border>
      <left style="thin">
        <color indexed="10"/>
      </left>
      <right style="thick">
        <color indexed="8"/>
      </right>
      <top style="thin">
        <color indexed="10"/>
      </top>
      <bottom style="thin">
        <color indexed="10"/>
      </bottom>
      <diagonal/>
    </border>
    <border>
      <left style="thick">
        <color indexed="8"/>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1"/>
      </right>
      <top style="thin">
        <color indexed="10"/>
      </top>
      <bottom style="thin">
        <color indexed="10"/>
      </bottom>
      <diagonal/>
    </border>
    <border>
      <left style="thin">
        <color indexed="11"/>
      </left>
      <right style="thick">
        <color indexed="8"/>
      </right>
      <top style="thin">
        <color indexed="10"/>
      </top>
      <bottom style="thin">
        <color indexed="10"/>
      </bottom>
      <diagonal/>
    </border>
    <border>
      <left style="thin">
        <color indexed="12"/>
      </left>
      <right style="thin">
        <color indexed="10"/>
      </right>
      <top style="thin">
        <color indexed="10"/>
      </top>
      <bottom style="thin">
        <color indexed="10"/>
      </bottom>
      <diagonal/>
    </border>
    <border>
      <left style="thick">
        <color indexed="8"/>
      </left>
      <right style="thin">
        <color indexed="10"/>
      </right>
      <top style="thin">
        <color indexed="10"/>
      </top>
      <bottom style="thin">
        <color indexed="10"/>
      </bottom>
      <diagonal/>
    </border>
    <border>
      <left style="thin">
        <color indexed="10"/>
      </left>
      <right style="thin">
        <color indexed="10"/>
      </right>
      <top style="thick">
        <color indexed="8"/>
      </top>
      <bottom style="thin">
        <color indexed="10"/>
      </bottom>
      <diagonal/>
    </border>
    <border>
      <left style="thin">
        <color indexed="10"/>
      </left>
      <right style="thin">
        <color indexed="10"/>
      </right>
      <top style="thin">
        <color indexed="10"/>
      </top>
      <bottom style="thin">
        <color indexed="12"/>
      </bottom>
      <diagonal/>
    </border>
    <border>
      <left style="thin">
        <color indexed="12"/>
      </left>
      <right style="thin">
        <color indexed="12"/>
      </right>
      <top style="thin">
        <color indexed="10"/>
      </top>
      <bottom style="thin">
        <color indexed="10"/>
      </bottom>
      <diagonal/>
    </border>
    <border>
      <left style="thin">
        <color indexed="10"/>
      </left>
      <right style="thin">
        <color indexed="10"/>
      </right>
      <top style="thin">
        <color indexed="12"/>
      </top>
      <bottom style="thin">
        <color indexed="10"/>
      </bottom>
      <diagonal/>
    </border>
    <border>
      <left style="thin">
        <color indexed="12"/>
      </left>
      <right style="thin">
        <color indexed="12"/>
      </right>
      <top style="thin">
        <color indexed="12"/>
      </top>
      <bottom style="thin">
        <color indexed="11"/>
      </bottom>
      <diagonal/>
    </border>
    <border>
      <left style="thin">
        <color indexed="12"/>
      </left>
      <right style="thin">
        <color indexed="11"/>
      </right>
      <top style="thin">
        <color indexed="10"/>
      </top>
      <bottom style="thin">
        <color indexed="11"/>
      </bottom>
      <diagonal/>
    </border>
    <border>
      <left style="thin">
        <color indexed="11"/>
      </left>
      <right style="thick">
        <color indexed="8"/>
      </right>
      <top style="thin">
        <color indexed="10"/>
      </top>
      <bottom style="thin">
        <color indexed="11"/>
      </bottom>
      <diagonal/>
    </border>
    <border>
      <left style="thin">
        <color indexed="12"/>
      </left>
      <right style="thin">
        <color indexed="10"/>
      </right>
      <top style="thin">
        <color indexed="10"/>
      </top>
      <bottom style="thin">
        <color indexed="11"/>
      </bottom>
      <diagonal/>
    </border>
    <border>
      <left style="thin">
        <color indexed="12"/>
      </left>
      <right style="thin">
        <color indexed="10"/>
      </right>
      <top style="thin">
        <color indexed="10"/>
      </top>
      <bottom style="medium">
        <color indexed="8"/>
      </bottom>
      <diagonal/>
    </border>
    <border>
      <left style="thin">
        <color indexed="12"/>
      </left>
      <right style="medium">
        <color indexed="8"/>
      </right>
      <top style="thin">
        <color indexed="12"/>
      </top>
      <bottom style="thin">
        <color indexed="12"/>
      </bottom>
      <diagonal/>
    </border>
    <border>
      <left style="medium">
        <color indexed="8"/>
      </left>
      <right style="medium">
        <color indexed="8"/>
      </right>
      <top style="medium">
        <color indexed="8"/>
      </top>
      <bottom style="medium">
        <color indexed="8"/>
      </bottom>
      <diagonal/>
    </border>
    <border>
      <left style="medium">
        <color indexed="8"/>
      </left>
      <right style="thin">
        <color indexed="10"/>
      </right>
      <top style="thin">
        <color indexed="10"/>
      </top>
      <bottom style="thin">
        <color indexed="10"/>
      </bottom>
      <diagonal/>
    </border>
    <border>
      <left style="thin">
        <color indexed="12"/>
      </left>
      <right style="thin">
        <color indexed="10"/>
      </right>
      <top style="medium">
        <color indexed="8"/>
      </top>
      <bottom style="thin">
        <color indexed="10"/>
      </bottom>
      <diagonal/>
    </border>
    <border>
      <left style="thick">
        <color indexed="8"/>
      </left>
      <right style="thin">
        <color indexed="10"/>
      </right>
      <top style="thin">
        <color indexed="10"/>
      </top>
      <bottom style="thin">
        <color indexed="11"/>
      </bottom>
      <diagonal/>
    </border>
    <border>
      <left style="thin">
        <color indexed="10"/>
      </left>
      <right style="thin">
        <color indexed="10"/>
      </right>
      <top style="thin">
        <color indexed="11"/>
      </top>
      <bottom style="thin">
        <color indexed="12"/>
      </bottom>
      <diagonal/>
    </border>
    <border>
      <left style="thin">
        <color indexed="10"/>
      </left>
      <right style="thick">
        <color indexed="8"/>
      </right>
      <top style="thin">
        <color indexed="11"/>
      </top>
      <bottom style="thin">
        <color indexed="12"/>
      </bottom>
      <diagonal/>
    </border>
    <border>
      <left style="thin">
        <color indexed="12"/>
      </left>
      <right style="thin">
        <color indexed="11"/>
      </right>
      <top style="thin">
        <color indexed="11"/>
      </top>
      <bottom style="thin">
        <color indexed="12"/>
      </bottom>
      <diagonal/>
    </border>
    <border>
      <left style="thin">
        <color indexed="11"/>
      </left>
      <right style="thick">
        <color indexed="8"/>
      </right>
      <top style="thin">
        <color indexed="11"/>
      </top>
      <bottom style="thin">
        <color indexed="12"/>
      </bottom>
      <diagonal/>
    </border>
    <border>
      <left style="thin">
        <color indexed="12"/>
      </left>
      <right style="thin">
        <color indexed="10"/>
      </right>
      <top style="thin">
        <color indexed="11"/>
      </top>
      <bottom style="thin">
        <color indexed="12"/>
      </bottom>
      <diagonal/>
    </border>
    <border>
      <left style="thick">
        <color indexed="8"/>
      </left>
      <right style="thin">
        <color indexed="12"/>
      </right>
      <top style="thin">
        <color indexed="12"/>
      </top>
      <bottom style="thick">
        <color indexed="8"/>
      </bottom>
      <diagonal/>
    </border>
    <border>
      <left style="thin">
        <color indexed="12"/>
      </left>
      <right style="thin">
        <color indexed="12"/>
      </right>
      <top style="thin">
        <color indexed="12"/>
      </top>
      <bottom style="thick">
        <color indexed="8"/>
      </bottom>
      <diagonal/>
    </border>
    <border>
      <left style="thick">
        <color indexed="8"/>
      </left>
      <right style="thin">
        <color indexed="12"/>
      </right>
      <top style="thick">
        <color indexed="8"/>
      </top>
      <bottom style="thick">
        <color indexed="8"/>
      </bottom>
      <diagonal/>
    </border>
    <border>
      <left style="thin">
        <color indexed="12"/>
      </left>
      <right style="thin">
        <color indexed="12"/>
      </right>
      <top style="thick">
        <color indexed="8"/>
      </top>
      <bottom style="thick">
        <color indexed="8"/>
      </bottom>
      <diagonal/>
    </border>
    <border>
      <left style="thin">
        <color indexed="12"/>
      </left>
      <right style="thick">
        <color indexed="8"/>
      </right>
      <top style="thick">
        <color indexed="8"/>
      </top>
      <bottom style="thick">
        <color indexed="8"/>
      </bottom>
      <diagonal/>
    </border>
    <border>
      <left style="thin">
        <color indexed="12"/>
      </left>
      <right style="thin">
        <color indexed="12"/>
      </right>
      <top style="thick">
        <color indexed="8"/>
      </top>
      <bottom style="thin">
        <color indexed="12"/>
      </bottom>
      <diagonal/>
    </border>
    <border>
      <left style="thick">
        <color indexed="8"/>
      </left>
      <right style="medium">
        <color indexed="8"/>
      </right>
      <top style="thick">
        <color indexed="8"/>
      </top>
      <bottom style="thick">
        <color indexed="8"/>
      </bottom>
      <diagonal/>
    </border>
    <border>
      <left style="medium">
        <color indexed="8"/>
      </left>
      <right style="thin">
        <color indexed="10"/>
      </right>
      <top style="thick">
        <color indexed="8"/>
      </top>
      <bottom style="thick">
        <color indexed="8"/>
      </bottom>
      <diagonal/>
    </border>
    <border>
      <left style="thin">
        <color indexed="10"/>
      </left>
      <right style="thin">
        <color indexed="11"/>
      </right>
      <top style="thick">
        <color indexed="8"/>
      </top>
      <bottom style="thick">
        <color indexed="8"/>
      </bottom>
      <diagonal/>
    </border>
    <border>
      <left style="thin">
        <color indexed="11"/>
      </left>
      <right style="thin">
        <color indexed="11"/>
      </right>
      <top style="thick">
        <color indexed="8"/>
      </top>
      <bottom style="thick">
        <color indexed="8"/>
      </bottom>
      <diagonal/>
    </border>
    <border>
      <left style="thin">
        <color indexed="11"/>
      </left>
      <right style="thin">
        <color indexed="10"/>
      </right>
      <top style="thick">
        <color indexed="8"/>
      </top>
      <bottom style="thick">
        <color indexed="8"/>
      </bottom>
      <diagonal/>
    </border>
  </borders>
  <cellStyleXfs count="1">
    <xf numFmtId="0" fontId="0" applyNumberFormat="0" applyFont="1" applyFill="0" applyBorder="0" applyAlignment="1" applyProtection="0">
      <alignment vertical="top" wrapText="1"/>
    </xf>
  </cellStyleXfs>
  <cellXfs count="130">
    <xf numFmtId="0" fontId="0" applyNumberFormat="0" applyFont="1" applyFill="0" applyBorder="0" applyAlignment="1" applyProtection="0">
      <alignment vertical="top" wrapText="1"/>
    </xf>
    <xf numFmtId="0" fontId="0" applyNumberFormat="1" applyFont="1" applyFill="0" applyBorder="0" applyAlignment="1" applyProtection="0">
      <alignment vertical="top"/>
    </xf>
    <xf numFmtId="0" fontId="1" applyNumberFormat="0" applyFont="1" applyFill="0" applyBorder="0" applyAlignment="1" applyProtection="0">
      <alignment horizontal="center" vertical="center"/>
    </xf>
    <xf numFmtId="49" fontId="2" fillId="2" borderId="1" applyNumberFormat="1" applyFont="1" applyFill="1" applyBorder="1" applyAlignment="1" applyProtection="0">
      <alignment vertical="top" wrapText="1"/>
    </xf>
    <xf numFmtId="49" fontId="2" fillId="2" borderId="2" applyNumberFormat="1" applyFont="1" applyFill="1" applyBorder="1" applyAlignment="1" applyProtection="0">
      <alignment vertical="top" wrapText="1"/>
    </xf>
    <xf numFmtId="49" fontId="2" fillId="2" borderId="1" applyNumberFormat="1" applyFont="1" applyFill="1" applyBorder="1" applyAlignment="1" applyProtection="0">
      <alignment horizontal="center" vertical="top" wrapText="1"/>
    </xf>
    <xf numFmtId="49" fontId="2" fillId="2" borderId="3" applyNumberFormat="1" applyFont="1" applyFill="1" applyBorder="1" applyAlignment="1" applyProtection="0">
      <alignment horizontal="center" vertical="top" wrapText="1"/>
    </xf>
    <xf numFmtId="49" fontId="2" fillId="2" borderId="4" applyNumberFormat="1" applyFont="1" applyFill="1" applyBorder="1" applyAlignment="1" applyProtection="0">
      <alignment horizontal="center" vertical="top" wrapText="1"/>
    </xf>
    <xf numFmtId="49" fontId="2" fillId="2" borderId="5" applyNumberFormat="1" applyFont="1" applyFill="1" applyBorder="1" applyAlignment="1" applyProtection="0">
      <alignment horizontal="center" vertical="top" wrapText="1"/>
    </xf>
    <xf numFmtId="49" fontId="2" fillId="2" borderId="6" applyNumberFormat="1" applyFont="1" applyFill="1" applyBorder="1" applyAlignment="1" applyProtection="0">
      <alignment horizontal="center" vertical="top" wrapText="1"/>
    </xf>
    <xf numFmtId="49" fontId="2" fillId="2" borderId="7" applyNumberFormat="1" applyFont="1" applyFill="1" applyBorder="1" applyAlignment="1" applyProtection="0">
      <alignment horizontal="center" vertical="top" wrapText="1"/>
    </xf>
    <xf numFmtId="49" fontId="2" fillId="2" borderId="8" applyNumberFormat="1" applyFont="1" applyFill="1" applyBorder="1" applyAlignment="1" applyProtection="0">
      <alignment horizontal="center" vertical="top" wrapText="1"/>
    </xf>
    <xf numFmtId="49" fontId="0" fillId="3" borderId="7" applyNumberFormat="1" applyFont="1" applyFill="1" applyBorder="1" applyAlignment="1" applyProtection="0">
      <alignment vertical="top"/>
    </xf>
    <xf numFmtId="49" fontId="0" fillId="3" borderId="9" applyNumberFormat="1" applyFont="1" applyFill="1" applyBorder="1" applyAlignment="1" applyProtection="0">
      <alignment vertical="top"/>
    </xf>
    <xf numFmtId="3" fontId="0" fillId="3" borderId="10" applyNumberFormat="1" applyFont="1" applyFill="1" applyBorder="1" applyAlignment="1" applyProtection="0">
      <alignment horizontal="center" vertical="top"/>
    </xf>
    <xf numFmtId="3" fontId="0" fillId="3" borderId="8" applyNumberFormat="1" applyFont="1" applyFill="1" applyBorder="1" applyAlignment="1" applyProtection="0">
      <alignment horizontal="center" vertical="top"/>
    </xf>
    <xf numFmtId="10" fontId="0" fillId="3" borderId="11" applyNumberFormat="1" applyFont="1" applyFill="1" applyBorder="1" applyAlignment="1" applyProtection="0">
      <alignment horizontal="center" vertical="top"/>
    </xf>
    <xf numFmtId="0" fontId="0" fillId="3" borderId="12" applyNumberFormat="0" applyFont="1" applyFill="1" applyBorder="1" applyAlignment="1" applyProtection="0">
      <alignment horizontal="center" vertical="top"/>
    </xf>
    <xf numFmtId="0" fontId="0" fillId="3" borderId="13" applyNumberFormat="1" applyFont="1" applyFill="1" applyBorder="1" applyAlignment="1" applyProtection="0">
      <alignment horizontal="center" vertical="top"/>
    </xf>
    <xf numFmtId="10" fontId="0" fillId="3" borderId="14" applyNumberFormat="1" applyFont="1" applyFill="1" applyBorder="1" applyAlignment="1" applyProtection="0">
      <alignment horizontal="center" vertical="top"/>
    </xf>
    <xf numFmtId="0" fontId="0" fillId="3" borderId="7" applyNumberFormat="1" applyFont="1" applyFill="1" applyBorder="1" applyAlignment="1" applyProtection="0">
      <alignment horizontal="center" vertical="top"/>
    </xf>
    <xf numFmtId="10" fontId="0" fillId="3" borderId="5" applyNumberFormat="1" applyFont="1" applyFill="1" applyBorder="1" applyAlignment="1" applyProtection="0">
      <alignment horizontal="center" vertical="top"/>
    </xf>
    <xf numFmtId="0" fontId="0" fillId="3" borderId="6" applyNumberFormat="1" applyFont="1" applyFill="1" applyBorder="1" applyAlignment="1" applyProtection="0">
      <alignment horizontal="center" vertical="top"/>
    </xf>
    <xf numFmtId="49" fontId="0" borderId="8" applyNumberFormat="1" applyFont="1" applyFill="0" applyBorder="1" applyAlignment="1" applyProtection="0">
      <alignment vertical="top"/>
    </xf>
    <xf numFmtId="49" fontId="0" fillId="4" borderId="15" applyNumberFormat="1" applyFont="1" applyFill="1" applyBorder="1" applyAlignment="1" applyProtection="0">
      <alignment vertical="top"/>
    </xf>
    <xf numFmtId="3" fontId="0" borderId="8" applyNumberFormat="1" applyFont="1" applyFill="0" applyBorder="1" applyAlignment="1" applyProtection="0">
      <alignment horizontal="center" vertical="top"/>
    </xf>
    <xf numFmtId="10" fontId="0" borderId="11" applyNumberFormat="1" applyFont="1" applyFill="0" applyBorder="1" applyAlignment="1" applyProtection="0">
      <alignment horizontal="center" vertical="top"/>
    </xf>
    <xf numFmtId="0" fontId="0" borderId="12" applyNumberFormat="1" applyFont="1" applyFill="0" applyBorder="1" applyAlignment="1" applyProtection="0">
      <alignment horizontal="center" vertical="top"/>
    </xf>
    <xf numFmtId="0" fontId="0" borderId="13" applyNumberFormat="1" applyFont="1" applyFill="0" applyBorder="1" applyAlignment="1" applyProtection="0">
      <alignment horizontal="center" vertical="top"/>
    </xf>
    <xf numFmtId="0" fontId="0" borderId="14" applyNumberFormat="1" applyFont="1" applyFill="0" applyBorder="1" applyAlignment="1" applyProtection="0">
      <alignment horizontal="center" vertical="top"/>
    </xf>
    <xf numFmtId="0" fontId="0" borderId="7" applyNumberFormat="1" applyFont="1" applyFill="0" applyBorder="1" applyAlignment="1" applyProtection="0">
      <alignment horizontal="center" vertical="top"/>
    </xf>
    <xf numFmtId="0" fontId="0" borderId="5" applyNumberFormat="1" applyFont="1" applyFill="0" applyBorder="1" applyAlignment="1" applyProtection="0">
      <alignment horizontal="center" vertical="top"/>
    </xf>
    <xf numFmtId="0" fontId="0" borderId="8" applyNumberFormat="1" applyFont="1" applyFill="0" applyBorder="1" applyAlignment="1" applyProtection="0">
      <alignment horizontal="center" vertical="top"/>
    </xf>
    <xf numFmtId="49" fontId="0" fillId="3" borderId="16" applyNumberFormat="1" applyFont="1" applyFill="1" applyBorder="1" applyAlignment="1" applyProtection="0">
      <alignment vertical="top"/>
    </xf>
    <xf numFmtId="49" fontId="0" fillId="3" borderId="17" applyNumberFormat="1" applyFont="1" applyFill="1" applyBorder="1" applyAlignment="1" applyProtection="0">
      <alignment vertical="top"/>
    </xf>
    <xf numFmtId="49" fontId="0" borderId="18" applyNumberFormat="1" applyFont="1" applyFill="0" applyBorder="1" applyAlignment="1" applyProtection="0">
      <alignment vertical="top"/>
    </xf>
    <xf numFmtId="49" fontId="0" borderId="9" applyNumberFormat="1" applyFont="1" applyFill="0" applyBorder="1" applyAlignment="1" applyProtection="0">
      <alignment vertical="top"/>
    </xf>
    <xf numFmtId="3" fontId="0" borderId="19" applyNumberFormat="1" applyFont="1" applyFill="0" applyBorder="1" applyAlignment="1" applyProtection="0">
      <alignment horizontal="center" vertical="top"/>
    </xf>
    <xf numFmtId="3" fontId="0" borderId="20" applyNumberFormat="1" applyFont="1" applyFill="0" applyBorder="1" applyAlignment="1" applyProtection="0">
      <alignment horizontal="center" vertical="top"/>
    </xf>
    <xf numFmtId="10" fontId="0" borderId="18" applyNumberFormat="1" applyFont="1" applyFill="0" applyBorder="1" applyAlignment="1" applyProtection="0">
      <alignment horizontal="center" vertical="top"/>
    </xf>
    <xf numFmtId="0" fontId="0" borderId="21" applyNumberFormat="1" applyFont="1" applyFill="0" applyBorder="1" applyAlignment="1" applyProtection="0">
      <alignment horizontal="center" vertical="top"/>
    </xf>
    <xf numFmtId="0" fontId="0" borderId="22" applyNumberFormat="1" applyFont="1" applyFill="0" applyBorder="1" applyAlignment="1" applyProtection="0">
      <alignment horizontal="center" vertical="top"/>
    </xf>
    <xf numFmtId="0" fontId="0" borderId="23" applyNumberFormat="1" applyFont="1" applyFill="0" applyBorder="1" applyAlignment="1" applyProtection="0">
      <alignment horizontal="center" vertical="top"/>
    </xf>
    <xf numFmtId="0" fontId="0" borderId="24" applyNumberFormat="1" applyFont="1" applyFill="0" applyBorder="1" applyAlignment="1" applyProtection="0">
      <alignment horizontal="center" vertical="top"/>
    </xf>
    <xf numFmtId="0" fontId="0" fillId="5" borderId="21" applyNumberFormat="1" applyFont="1" applyFill="1" applyBorder="1" applyAlignment="1" applyProtection="0">
      <alignment horizontal="center" vertical="top"/>
    </xf>
    <xf numFmtId="0" fontId="0" borderId="25" applyNumberFormat="1" applyFont="1" applyFill="0" applyBorder="1" applyAlignment="1" applyProtection="0">
      <alignment horizontal="center" vertical="top"/>
    </xf>
    <xf numFmtId="0" fontId="0" borderId="20" applyNumberFormat="1" applyFont="1" applyFill="0" applyBorder="1" applyAlignment="1" applyProtection="0">
      <alignment horizontal="center" vertical="top"/>
    </xf>
    <xf numFmtId="49" fontId="0" borderId="26" applyNumberFormat="1" applyFont="1" applyFill="0" applyBorder="1" applyAlignment="1" applyProtection="0">
      <alignment vertical="top"/>
    </xf>
    <xf numFmtId="49" fontId="0" fillId="4" borderId="27" applyNumberFormat="1" applyFont="1" applyFill="1" applyBorder="1" applyAlignment="1" applyProtection="0">
      <alignment vertical="top"/>
    </xf>
    <xf numFmtId="3" fontId="0" borderId="26" applyNumberFormat="1" applyFont="1" applyFill="0" applyBorder="1" applyAlignment="1" applyProtection="0">
      <alignment horizontal="center" vertical="top"/>
    </xf>
    <xf numFmtId="10" fontId="0" borderId="28" applyNumberFormat="1" applyFont="1" applyFill="0" applyBorder="1" applyAlignment="1" applyProtection="0">
      <alignment horizontal="center" vertical="top"/>
    </xf>
    <xf numFmtId="0" fontId="0" borderId="29" applyNumberFormat="1" applyFont="1" applyFill="0" applyBorder="1" applyAlignment="1" applyProtection="0">
      <alignment horizontal="center" vertical="top"/>
    </xf>
    <xf numFmtId="0" fontId="0" borderId="30" applyNumberFormat="1" applyFont="1" applyFill="0" applyBorder="1" applyAlignment="1" applyProtection="0">
      <alignment horizontal="center" vertical="top"/>
    </xf>
    <xf numFmtId="0" fontId="0" fillId="4" borderId="31" applyNumberFormat="1" applyFont="1" applyFill="1" applyBorder="1" applyAlignment="1" applyProtection="0">
      <alignment horizontal="center" vertical="top"/>
    </xf>
    <xf numFmtId="0" fontId="0" borderId="32" applyNumberFormat="1" applyFont="1" applyFill="0" applyBorder="1" applyAlignment="1" applyProtection="0">
      <alignment horizontal="center" vertical="top"/>
    </xf>
    <xf numFmtId="0" fontId="0" borderId="33" applyNumberFormat="1" applyFont="1" applyFill="0" applyBorder="1" applyAlignment="1" applyProtection="0">
      <alignment horizontal="center" vertical="top"/>
    </xf>
    <xf numFmtId="0" fontId="0" borderId="26" applyNumberFormat="1" applyFont="1" applyFill="0" applyBorder="1" applyAlignment="1" applyProtection="0">
      <alignment horizontal="center" vertical="top"/>
    </xf>
    <xf numFmtId="49" fontId="0" borderId="28" applyNumberFormat="1" applyFont="1" applyFill="0" applyBorder="1" applyAlignment="1" applyProtection="0">
      <alignment vertical="top"/>
    </xf>
    <xf numFmtId="49" fontId="0" fillId="6" borderId="9" applyNumberFormat="1" applyFont="1" applyFill="1" applyBorder="1" applyAlignment="1" applyProtection="0">
      <alignment vertical="top"/>
    </xf>
    <xf numFmtId="3" fontId="0" borderId="34" applyNumberFormat="1" applyFont="1" applyFill="0" applyBorder="1" applyAlignment="1" applyProtection="0">
      <alignment horizontal="center" vertical="top"/>
    </xf>
    <xf numFmtId="0" fontId="0" fillId="6" borderId="29" applyNumberFormat="1" applyFont="1" applyFill="1" applyBorder="1" applyAlignment="1" applyProtection="0">
      <alignment horizontal="center" vertical="top"/>
    </xf>
    <xf numFmtId="0" fontId="0" borderId="31" applyNumberFormat="1" applyFont="1" applyFill="0" applyBorder="1" applyAlignment="1" applyProtection="0">
      <alignment horizontal="center" vertical="top"/>
    </xf>
    <xf numFmtId="0" fontId="0" fillId="5" borderId="29" applyNumberFormat="1" applyFont="1" applyFill="1" applyBorder="1" applyAlignment="1" applyProtection="0">
      <alignment horizontal="center" vertical="top"/>
    </xf>
    <xf numFmtId="0" fontId="0" fillId="5" borderId="33" applyNumberFormat="1" applyFont="1" applyFill="1" applyBorder="1" applyAlignment="1" applyProtection="0">
      <alignment horizontal="center" vertical="top"/>
    </xf>
    <xf numFmtId="49" fontId="0" fillId="6" borderId="35" applyNumberFormat="1" applyFont="1" applyFill="1" applyBorder="1" applyAlignment="1" applyProtection="0">
      <alignment vertical="top"/>
    </xf>
    <xf numFmtId="49" fontId="0" fillId="4" borderId="26" applyNumberFormat="1" applyFont="1" applyFill="1" applyBorder="1" applyAlignment="1" applyProtection="0">
      <alignment vertical="top"/>
    </xf>
    <xf numFmtId="0" fontId="0" borderId="36" applyNumberFormat="1" applyFont="1" applyFill="0" applyBorder="1" applyAlignment="1" applyProtection="0">
      <alignment horizontal="center" vertical="top"/>
    </xf>
    <xf numFmtId="49" fontId="0" fillId="6" borderId="26" applyNumberFormat="1" applyFont="1" applyFill="1" applyBorder="1" applyAlignment="1" applyProtection="0">
      <alignment vertical="top"/>
    </xf>
    <xf numFmtId="0" fontId="0" borderId="37" applyNumberFormat="1" applyFont="1" applyFill="0" applyBorder="1" applyAlignment="1" applyProtection="0">
      <alignment horizontal="center" vertical="top"/>
    </xf>
    <xf numFmtId="49" fontId="0" borderId="2" applyNumberFormat="1" applyFont="1" applyFill="0" applyBorder="1" applyAlignment="1" applyProtection="0">
      <alignment vertical="top"/>
    </xf>
    <xf numFmtId="0" fontId="0" borderId="38" applyNumberFormat="1" applyFont="1" applyFill="0" applyBorder="1" applyAlignment="1" applyProtection="0">
      <alignment horizontal="center" vertical="top"/>
    </xf>
    <xf numFmtId="49" fontId="0" fillId="4" borderId="35" applyNumberFormat="1" applyFont="1" applyFill="1" applyBorder="1" applyAlignment="1" applyProtection="0">
      <alignment vertical="top"/>
    </xf>
    <xf numFmtId="49" fontId="0" borderId="1" applyNumberFormat="1" applyFont="1" applyFill="0" applyBorder="1" applyAlignment="1" applyProtection="0">
      <alignment vertical="top"/>
    </xf>
    <xf numFmtId="49" fontId="0" fillId="4" borderId="1" applyNumberFormat="1" applyFont="1" applyFill="1" applyBorder="1" applyAlignment="1" applyProtection="0">
      <alignment vertical="top"/>
    </xf>
    <xf numFmtId="3" fontId="0" borderId="1" applyNumberFormat="1" applyFont="1" applyFill="0" applyBorder="1" applyAlignment="1" applyProtection="0">
      <alignment horizontal="center" vertical="top"/>
    </xf>
    <xf numFmtId="10" fontId="0" borderId="3" applyNumberFormat="1" applyFont="1" applyFill="0" applyBorder="1" applyAlignment="1" applyProtection="0">
      <alignment horizontal="center" vertical="top"/>
    </xf>
    <xf numFmtId="0" fontId="0" borderId="4" applyNumberFormat="1" applyFont="1" applyFill="0" applyBorder="1" applyAlignment="1" applyProtection="0">
      <alignment horizontal="center" vertical="top"/>
    </xf>
    <xf numFmtId="0" fontId="0" borderId="39" applyNumberFormat="1" applyFont="1" applyFill="0" applyBorder="1" applyAlignment="1" applyProtection="0">
      <alignment horizontal="center" vertical="top"/>
    </xf>
    <xf numFmtId="0" fontId="0" borderId="40" applyNumberFormat="1" applyFont="1" applyFill="0" applyBorder="1" applyAlignment="1" applyProtection="0">
      <alignment horizontal="center" vertical="top"/>
    </xf>
    <xf numFmtId="0" fontId="0" borderId="41" applyNumberFormat="1" applyFont="1" applyFill="0" applyBorder="1" applyAlignment="1" applyProtection="0">
      <alignment horizontal="center" vertical="top"/>
    </xf>
    <xf numFmtId="0" fontId="0" borderId="42" applyNumberFormat="1" applyFont="1" applyFill="0" applyBorder="1" applyAlignment="1" applyProtection="0">
      <alignment horizontal="center" vertical="top"/>
    </xf>
    <xf numFmtId="0" fontId="0" borderId="1" applyNumberFormat="1" applyFont="1" applyFill="0" applyBorder="1" applyAlignment="1" applyProtection="0">
      <alignment horizontal="center" vertical="top"/>
    </xf>
    <xf numFmtId="49" fontId="0" fillId="3" borderId="8" applyNumberFormat="1" applyFont="1" applyFill="1" applyBorder="1" applyAlignment="1" applyProtection="0">
      <alignment vertical="top"/>
    </xf>
    <xf numFmtId="49" fontId="0" borderId="20" applyNumberFormat="1" applyFont="1" applyFill="0" applyBorder="1" applyAlignment="1" applyProtection="0">
      <alignment vertical="top"/>
    </xf>
    <xf numFmtId="49" fontId="0" fillId="6" borderId="20" applyNumberFormat="1" applyFont="1" applyFill="1" applyBorder="1" applyAlignment="1" applyProtection="0">
      <alignment vertical="top"/>
    </xf>
    <xf numFmtId="0" fontId="0" fillId="6" borderId="21" applyNumberFormat="1" applyFont="1" applyFill="1" applyBorder="1" applyAlignment="1" applyProtection="0">
      <alignment horizontal="center" vertical="top"/>
    </xf>
    <xf numFmtId="0" fontId="0" fillId="6" borderId="23" applyNumberFormat="1" applyFont="1" applyFill="1" applyBorder="1" applyAlignment="1" applyProtection="0">
      <alignment horizontal="center" vertical="top"/>
    </xf>
    <xf numFmtId="0" fontId="0" fillId="5" borderId="25" applyNumberFormat="1" applyFont="1" applyFill="1" applyBorder="1" applyAlignment="1" applyProtection="0">
      <alignment horizontal="center" vertical="top"/>
    </xf>
    <xf numFmtId="0" fontId="0" fillId="4" borderId="33" applyNumberFormat="1" applyFont="1" applyFill="1" applyBorder="1" applyAlignment="1" applyProtection="0">
      <alignment horizontal="center" vertical="top"/>
    </xf>
    <xf numFmtId="49" fontId="0" fillId="4" borderId="2" applyNumberFormat="1" applyFont="1" applyFill="1" applyBorder="1" applyAlignment="1" applyProtection="0">
      <alignment vertical="top"/>
    </xf>
    <xf numFmtId="0" fontId="0" borderId="43" applyNumberFormat="1" applyFont="1" applyFill="0" applyBorder="1" applyAlignment="1" applyProtection="0">
      <alignment horizontal="center" vertical="top"/>
    </xf>
    <xf numFmtId="0" fontId="0" fillId="6" borderId="31" applyNumberFormat="1" applyFont="1" applyFill="1" applyBorder="1" applyAlignment="1" applyProtection="0">
      <alignment horizontal="center" vertical="top"/>
    </xf>
    <xf numFmtId="0" fontId="0" borderId="44" applyNumberFormat="1" applyFont="1" applyFill="0" applyBorder="1" applyAlignment="1" applyProtection="0">
      <alignment horizontal="center" vertical="top"/>
    </xf>
    <xf numFmtId="0" fontId="3" fillId="7" borderId="45" applyNumberFormat="1" applyFont="1" applyFill="1" applyBorder="1" applyAlignment="1" applyProtection="0">
      <alignment horizontal="center" vertical="top"/>
    </xf>
    <xf numFmtId="0" fontId="0" borderId="46" applyNumberFormat="1" applyFont="1" applyFill="0" applyBorder="1" applyAlignment="1" applyProtection="0">
      <alignment horizontal="center" vertical="top"/>
    </xf>
    <xf numFmtId="0" fontId="0" borderId="47" applyNumberFormat="1" applyFont="1" applyFill="0" applyBorder="1" applyAlignment="1" applyProtection="0">
      <alignment horizontal="center" vertical="top"/>
    </xf>
    <xf numFmtId="49" fontId="0" borderId="3" applyNumberFormat="1" applyFont="1" applyFill="0" applyBorder="1" applyAlignment="1" applyProtection="0">
      <alignment vertical="top"/>
    </xf>
    <xf numFmtId="3" fontId="0" borderId="48" applyNumberFormat="1" applyFont="1" applyFill="0" applyBorder="1" applyAlignment="1" applyProtection="0">
      <alignment horizontal="center" vertical="top"/>
    </xf>
    <xf numFmtId="0" fontId="0" fillId="6" borderId="4" applyNumberFormat="1" applyFont="1" applyFill="1" applyBorder="1" applyAlignment="1" applyProtection="0">
      <alignment horizontal="center" vertical="top"/>
    </xf>
    <xf numFmtId="0" fontId="0" fillId="6" borderId="40" applyNumberFormat="1" applyFont="1" applyFill="1" applyBorder="1" applyAlignment="1" applyProtection="0">
      <alignment horizontal="center" vertical="top"/>
    </xf>
    <xf numFmtId="0" fontId="0" fillId="5" borderId="42" applyNumberFormat="1" applyFont="1" applyFill="1" applyBorder="1" applyAlignment="1" applyProtection="0">
      <alignment horizontal="center" vertical="top"/>
    </xf>
    <xf numFmtId="3" fontId="0" fillId="6" borderId="8" applyNumberFormat="1" applyFont="1" applyFill="1" applyBorder="1" applyAlignment="1" applyProtection="0">
      <alignment horizontal="center" vertical="top"/>
    </xf>
    <xf numFmtId="49" fontId="0" borderId="27" applyNumberFormat="1" applyFont="1" applyFill="0" applyBorder="1" applyAlignment="1" applyProtection="0">
      <alignment vertical="top"/>
    </xf>
    <xf numFmtId="49" fontId="0" fillId="4" borderId="9" applyNumberFormat="1" applyFont="1" applyFill="1" applyBorder="1" applyAlignment="1" applyProtection="0">
      <alignment vertical="top"/>
    </xf>
    <xf numFmtId="49" fontId="0" borderId="29" applyNumberFormat="1" applyFont="1" applyFill="0" applyBorder="1" applyAlignment="1" applyProtection="0">
      <alignment horizontal="center" vertical="top"/>
    </xf>
    <xf numFmtId="0" fontId="0" borderId="49" applyNumberFormat="0" applyFont="1" applyFill="0" applyBorder="1" applyAlignment="1" applyProtection="0">
      <alignment vertical="top"/>
    </xf>
    <xf numFmtId="3" fontId="0" borderId="49" applyNumberFormat="1" applyFont="1" applyFill="0" applyBorder="1" applyAlignment="1" applyProtection="0">
      <alignment horizontal="center" vertical="top"/>
    </xf>
    <xf numFmtId="10" fontId="0" borderId="50" applyNumberFormat="1" applyFont="1" applyFill="0" applyBorder="1" applyAlignment="1" applyProtection="0">
      <alignment horizontal="center" vertical="top"/>
    </xf>
    <xf numFmtId="0" fontId="0" borderId="21" applyNumberFormat="0" applyFont="1" applyFill="0" applyBorder="1" applyAlignment="1" applyProtection="0">
      <alignment horizontal="center" vertical="top"/>
    </xf>
    <xf numFmtId="10" fontId="0" borderId="51" applyNumberFormat="1" applyFont="1" applyFill="0" applyBorder="1" applyAlignment="1" applyProtection="0">
      <alignment horizontal="center" vertical="top"/>
    </xf>
    <xf numFmtId="0" fontId="0" borderId="52" applyNumberFormat="1" applyFont="1" applyFill="0" applyBorder="1" applyAlignment="1" applyProtection="0">
      <alignment horizontal="center" vertical="top"/>
    </xf>
    <xf numFmtId="10" fontId="0" borderId="53" applyNumberFormat="1" applyFont="1" applyFill="0" applyBorder="1" applyAlignment="1" applyProtection="0">
      <alignment horizontal="center" vertical="top"/>
    </xf>
    <xf numFmtId="0" fontId="0" borderId="49" applyNumberFormat="1" applyFont="1" applyFill="0" applyBorder="1" applyAlignment="1" applyProtection="0">
      <alignment horizontal="center" vertical="top"/>
    </xf>
    <xf numFmtId="49" fontId="0" fillId="4" borderId="29" applyNumberFormat="1" applyFont="1" applyFill="1" applyBorder="1" applyAlignment="1" applyProtection="0">
      <alignment vertical="top" wrapText="1"/>
    </xf>
    <xf numFmtId="0" fontId="0" borderId="30" applyNumberFormat="0" applyFont="1" applyFill="0" applyBorder="1" applyAlignment="1" applyProtection="0">
      <alignment vertical="top"/>
    </xf>
    <xf numFmtId="49" fontId="0" fillId="6" borderId="29" applyNumberFormat="1" applyFont="1" applyFill="1" applyBorder="1" applyAlignment="1" applyProtection="0">
      <alignment vertical="top" wrapText="1"/>
    </xf>
    <xf numFmtId="49" fontId="0" fillId="3" borderId="54" applyNumberFormat="1" applyFont="1" applyFill="1" applyBorder="1" applyAlignment="1" applyProtection="0">
      <alignment vertical="top" wrapText="1"/>
    </xf>
    <xf numFmtId="0" fontId="0" borderId="55" applyNumberFormat="0" applyFont="1" applyFill="0" applyBorder="1" applyAlignment="1" applyProtection="0">
      <alignment vertical="top"/>
    </xf>
    <xf numFmtId="49" fontId="0" borderId="56" applyNumberFormat="1" applyFont="1" applyFill="0" applyBorder="1" applyAlignment="1" applyProtection="0">
      <alignment vertical="top" wrapText="1"/>
    </xf>
    <xf numFmtId="0" fontId="0" borderId="57" applyNumberFormat="0" applyFont="1" applyFill="0" applyBorder="1" applyAlignment="1" applyProtection="0">
      <alignment vertical="top"/>
    </xf>
    <xf numFmtId="0" fontId="0" borderId="58" applyNumberFormat="0" applyFont="1" applyFill="0" applyBorder="1" applyAlignment="1" applyProtection="0">
      <alignment vertical="top"/>
    </xf>
    <xf numFmtId="0" fontId="0" borderId="59" applyNumberFormat="0" applyFont="1" applyFill="0" applyBorder="1" applyAlignment="1" applyProtection="0">
      <alignment vertical="top"/>
    </xf>
    <xf numFmtId="49" fontId="0" fillId="8" borderId="9" applyNumberFormat="1" applyFont="1" applyFill="1" applyBorder="1" applyAlignment="1" applyProtection="0">
      <alignment vertical="top" wrapText="1"/>
    </xf>
    <xf numFmtId="49" fontId="0" borderId="54" applyNumberFormat="1" applyFont="1" applyFill="0" applyBorder="1" applyAlignment="1" applyProtection="0">
      <alignment vertical="top" wrapText="1"/>
    </xf>
    <xf numFmtId="49" fontId="0" fillId="8" borderId="60" applyNumberFormat="1" applyFont="1" applyFill="1" applyBorder="1" applyAlignment="1" applyProtection="0">
      <alignment vertical="top" wrapText="1"/>
    </xf>
    <xf numFmtId="49" fontId="0" borderId="61" applyNumberFormat="1" applyFont="1" applyFill="0" applyBorder="1" applyAlignment="1" applyProtection="0">
      <alignment vertical="top" wrapText="1"/>
    </xf>
    <xf numFmtId="0" fontId="0" borderId="27" applyNumberFormat="0" applyFont="1" applyFill="0" applyBorder="1" applyAlignment="1" applyProtection="0">
      <alignment vertical="top"/>
    </xf>
    <xf numFmtId="0" fontId="0" borderId="62" applyNumberFormat="0" applyFont="1" applyFill="0" applyBorder="1" applyAlignment="1" applyProtection="0">
      <alignment vertical="top"/>
    </xf>
    <xf numFmtId="0" fontId="0" borderId="63" applyNumberFormat="0" applyFont="1" applyFill="0" applyBorder="1" applyAlignment="1" applyProtection="0">
      <alignment vertical="top"/>
    </xf>
    <xf numFmtId="0" fontId="0" borderId="64" applyNumberFormat="0" applyFont="1" applyFill="0" applyBorder="1" applyAlignment="1" applyProtection="0">
      <alignment vertical="top"/>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bdc0bf"/>
      <rgbColor rgb="ffa5a5a5"/>
      <rgbColor rgb="ff7f7f7f"/>
      <rgbColor rgb="ffbfbfbf"/>
      <rgbColor rgb="ff73fdff"/>
      <rgbColor rgb="ff8df900"/>
      <rgbColor rgb="fffefc78"/>
      <rgbColor rgb="fffefb00"/>
      <rgbColor rgb="fffeffff"/>
      <rgbColor rgb="ffff2600"/>
      <rgbColor rgb="ffdbdbdb"/>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2:M56"/>
  <sheetViews>
    <sheetView workbookViewId="0" showGridLines="0" defaultGridColor="1">
      <pane topLeftCell="A3" xSplit="0" ySplit="2" activePane="bottomLeft" state="frozen"/>
    </sheetView>
  </sheetViews>
  <sheetFormatPr defaultColWidth="8.33333" defaultRowHeight="19.9" customHeight="1" outlineLevelRow="0" outlineLevelCol="0"/>
  <cols>
    <col min="1" max="1" width="14.1719" style="1" customWidth="1"/>
    <col min="2" max="2" width="24.8516" style="1" customWidth="1"/>
    <col min="3" max="3" width="18.7344" style="1" customWidth="1"/>
    <col min="4" max="4" width="13.8047" style="1" customWidth="1"/>
    <col min="5" max="5" width="13.4531" style="1" customWidth="1"/>
    <col min="6" max="6" width="12.7344" style="1" customWidth="1"/>
    <col min="7" max="7" width="10.7812" style="1" customWidth="1"/>
    <col min="8" max="8" width="11.0625" style="1" customWidth="1"/>
    <col min="9" max="9" width="12.625" style="1" customWidth="1"/>
    <col min="10" max="10" width="12.0078" style="1" customWidth="1"/>
    <col min="11" max="11" width="11.4375" style="1" customWidth="1"/>
    <col min="12" max="12" width="9.78125" style="1" customWidth="1"/>
    <col min="13" max="13" width="12.8438" style="1" customWidth="1"/>
    <col min="14" max="16384" width="8.35156" style="1" customWidth="1"/>
  </cols>
  <sheetData>
    <row r="1" ht="27.65" customHeight="1">
      <c r="A1" t="s" s="2">
        <v>0</v>
      </c>
      <c r="B1" s="2"/>
      <c r="C1" s="2"/>
      <c r="D1" s="2"/>
      <c r="E1" s="2"/>
      <c r="F1" s="2"/>
      <c r="G1" s="2"/>
      <c r="H1" s="2"/>
      <c r="I1" s="2"/>
      <c r="J1" s="2"/>
      <c r="K1" s="2"/>
      <c r="L1" s="2"/>
      <c r="M1" s="2"/>
    </row>
    <row r="2" ht="69.45" customHeight="1">
      <c r="A2" t="s" s="3">
        <v>1</v>
      </c>
      <c r="B2" t="s" s="4">
        <v>2</v>
      </c>
      <c r="C2" t="s" s="5">
        <v>3</v>
      </c>
      <c r="D2" t="s" s="5">
        <v>4</v>
      </c>
      <c r="E2" t="s" s="6">
        <v>5</v>
      </c>
      <c r="F2" t="s" s="7">
        <v>6</v>
      </c>
      <c r="G2" t="s" s="8">
        <v>7</v>
      </c>
      <c r="H2" t="s" s="9">
        <v>8</v>
      </c>
      <c r="I2" t="s" s="10">
        <v>9</v>
      </c>
      <c r="J2" t="s" s="7">
        <v>10</v>
      </c>
      <c r="K2" t="s" s="8">
        <v>11</v>
      </c>
      <c r="L2" t="s" s="11">
        <v>12</v>
      </c>
      <c r="M2" t="s" s="9">
        <v>13</v>
      </c>
    </row>
    <row r="3" ht="22.7" customHeight="1">
      <c r="A3" t="s" s="12">
        <v>14</v>
      </c>
      <c r="B3" t="s" s="13">
        <v>15</v>
      </c>
      <c r="C3" s="14">
        <v>888</v>
      </c>
      <c r="D3" s="15">
        <v>398</v>
      </c>
      <c r="E3" s="16">
        <f>D3/C3</f>
        <v>0.448198198198198</v>
      </c>
      <c r="F3" s="17"/>
      <c r="G3" s="18">
        <v>88.15000000000001</v>
      </c>
      <c r="H3" s="19"/>
      <c r="I3" s="20">
        <v>70.15000000000001</v>
      </c>
      <c r="J3" s="17"/>
      <c r="K3" s="18">
        <v>85.09999999999999</v>
      </c>
      <c r="L3" s="21"/>
      <c r="M3" s="22">
        <v>64.97</v>
      </c>
    </row>
    <row r="4" ht="21.45" customHeight="1">
      <c r="A4" t="s" s="23">
        <v>14</v>
      </c>
      <c r="B4" t="s" s="24">
        <v>16</v>
      </c>
      <c r="C4" s="25">
        <v>656</v>
      </c>
      <c r="D4" s="25">
        <v>26</v>
      </c>
      <c r="E4" s="26">
        <f>D4/C4</f>
        <v>0.0396341463414634</v>
      </c>
      <c r="F4" s="27">
        <v>94.11</v>
      </c>
      <c r="G4" s="28">
        <v>88.15000000000001</v>
      </c>
      <c r="H4" s="29">
        <v>92</v>
      </c>
      <c r="I4" s="30">
        <v>70.15000000000001</v>
      </c>
      <c r="J4" s="27">
        <v>88.97</v>
      </c>
      <c r="K4" s="28">
        <v>85.09999999999999</v>
      </c>
      <c r="L4" s="31">
        <v>84</v>
      </c>
      <c r="M4" s="32">
        <v>64.97</v>
      </c>
    </row>
    <row r="5" ht="21.45" customHeight="1">
      <c r="A5" t="s" s="33">
        <v>14</v>
      </c>
      <c r="B5" t="s" s="34">
        <v>17</v>
      </c>
      <c r="C5" s="15">
        <v>553</v>
      </c>
      <c r="D5" s="15">
        <v>17</v>
      </c>
      <c r="E5" s="16">
        <f>D5/C5</f>
        <v>0.0307414104882459</v>
      </c>
      <c r="F5" s="17"/>
      <c r="G5" s="18">
        <v>88.15000000000001</v>
      </c>
      <c r="H5" s="19"/>
      <c r="I5" s="20">
        <v>70.15000000000001</v>
      </c>
      <c r="J5" s="17"/>
      <c r="K5" s="18">
        <v>85.09999999999999</v>
      </c>
      <c r="L5" s="21"/>
      <c r="M5" s="22">
        <v>64.97</v>
      </c>
    </row>
    <row r="6" ht="22.7" customHeight="1">
      <c r="A6" t="s" s="35">
        <v>14</v>
      </c>
      <c r="B6" t="s" s="36">
        <v>18</v>
      </c>
      <c r="C6" s="37">
        <v>560</v>
      </c>
      <c r="D6" s="38">
        <v>366</v>
      </c>
      <c r="E6" s="39">
        <f>D6/C6</f>
        <v>0.653571428571429</v>
      </c>
      <c r="F6" s="40">
        <v>89.66</v>
      </c>
      <c r="G6" s="41">
        <v>88.15000000000001</v>
      </c>
      <c r="H6" s="42">
        <v>86.34</v>
      </c>
      <c r="I6" s="43">
        <v>70.15000000000001</v>
      </c>
      <c r="J6" s="44">
        <v>82.76000000000001</v>
      </c>
      <c r="K6" s="41">
        <v>85.09999999999999</v>
      </c>
      <c r="L6" s="45">
        <v>71.04000000000001</v>
      </c>
      <c r="M6" s="46">
        <v>64.97</v>
      </c>
    </row>
    <row r="7" ht="22.7" customHeight="1">
      <c r="A7" t="s" s="47">
        <v>14</v>
      </c>
      <c r="B7" t="s" s="48">
        <v>19</v>
      </c>
      <c r="C7" s="49">
        <v>840</v>
      </c>
      <c r="D7" s="49">
        <v>77</v>
      </c>
      <c r="E7" s="50">
        <f>D7/C7</f>
        <v>0.0916666666666667</v>
      </c>
      <c r="F7" s="51">
        <v>93.44</v>
      </c>
      <c r="G7" s="52">
        <v>88.15000000000001</v>
      </c>
      <c r="H7" s="53">
        <v>93.88</v>
      </c>
      <c r="I7" s="54">
        <v>70.15000000000001</v>
      </c>
      <c r="J7" s="51">
        <v>86.56</v>
      </c>
      <c r="K7" s="52">
        <v>85.09999999999999</v>
      </c>
      <c r="L7" s="55">
        <v>73.47</v>
      </c>
      <c r="M7" s="56">
        <v>64.97</v>
      </c>
    </row>
    <row r="8" ht="22.7" customHeight="1">
      <c r="A8" t="s" s="57">
        <v>14</v>
      </c>
      <c r="B8" t="s" s="58">
        <v>20</v>
      </c>
      <c r="C8" s="59">
        <v>701</v>
      </c>
      <c r="D8" s="49">
        <v>329</v>
      </c>
      <c r="E8" s="50">
        <f>D8/C8</f>
        <v>0.469329529243937</v>
      </c>
      <c r="F8" s="60">
        <v>85.34</v>
      </c>
      <c r="G8" s="52">
        <v>88.15000000000001</v>
      </c>
      <c r="H8" s="61">
        <v>82.31999999999999</v>
      </c>
      <c r="I8" s="54">
        <v>70.15000000000001</v>
      </c>
      <c r="J8" s="62">
        <v>79.06</v>
      </c>
      <c r="K8" s="52">
        <v>85.09999999999999</v>
      </c>
      <c r="L8" s="63">
        <v>64.31</v>
      </c>
      <c r="M8" s="56">
        <v>64.97</v>
      </c>
    </row>
    <row r="9" ht="21.35" customHeight="1">
      <c r="A9" t="s" s="47">
        <v>14</v>
      </c>
      <c r="B9" t="s" s="64">
        <v>21</v>
      </c>
      <c r="C9" s="49">
        <v>603</v>
      </c>
      <c r="D9" s="49">
        <v>317</v>
      </c>
      <c r="E9" s="50">
        <f>D9/C9</f>
        <v>0.525704809286899</v>
      </c>
      <c r="F9" s="60">
        <v>87.33</v>
      </c>
      <c r="G9" s="52">
        <v>88.15000000000001</v>
      </c>
      <c r="H9" s="61">
        <v>79.8</v>
      </c>
      <c r="I9" s="54">
        <v>70.15000000000001</v>
      </c>
      <c r="J9" s="62">
        <v>82</v>
      </c>
      <c r="K9" s="52">
        <v>85.09999999999999</v>
      </c>
      <c r="L9" s="55">
        <v>74.16</v>
      </c>
      <c r="M9" s="56">
        <v>64.97</v>
      </c>
    </row>
    <row r="10" ht="20.05" customHeight="1">
      <c r="A10" t="s" s="47">
        <v>14</v>
      </c>
      <c r="B10" t="s" s="65">
        <v>22</v>
      </c>
      <c r="C10" s="49">
        <v>792</v>
      </c>
      <c r="D10" s="49">
        <v>215</v>
      </c>
      <c r="E10" s="50">
        <f>D10/C10</f>
        <v>0.271464646464646</v>
      </c>
      <c r="F10" s="51">
        <v>93.44</v>
      </c>
      <c r="G10" s="52">
        <v>88.15000000000001</v>
      </c>
      <c r="H10" s="61">
        <v>88.23999999999999</v>
      </c>
      <c r="I10" s="54">
        <v>70.15000000000001</v>
      </c>
      <c r="J10" s="51">
        <v>88.52</v>
      </c>
      <c r="K10" s="52">
        <v>85.09999999999999</v>
      </c>
      <c r="L10" s="55">
        <v>71.43000000000001</v>
      </c>
      <c r="M10" s="56">
        <v>64.97</v>
      </c>
    </row>
    <row r="11" ht="20.05" customHeight="1">
      <c r="A11" t="s" s="47">
        <v>14</v>
      </c>
      <c r="B11" t="s" s="47">
        <v>23</v>
      </c>
      <c r="C11" s="49">
        <v>760</v>
      </c>
      <c r="D11" s="49">
        <v>125</v>
      </c>
      <c r="E11" s="50">
        <f>D11/C11</f>
        <v>0.164473684210526</v>
      </c>
      <c r="F11" s="51">
        <v>89.72</v>
      </c>
      <c r="G11" s="52">
        <v>88.15000000000001</v>
      </c>
      <c r="H11" s="61">
        <v>88.23999999999999</v>
      </c>
      <c r="I11" s="54">
        <v>70.15000000000001</v>
      </c>
      <c r="J11" s="62">
        <v>84.58</v>
      </c>
      <c r="K11" s="52">
        <v>85.09999999999999</v>
      </c>
      <c r="L11" s="55">
        <v>77.94</v>
      </c>
      <c r="M11" s="56">
        <v>64.97</v>
      </c>
    </row>
    <row r="12" ht="20.05" customHeight="1">
      <c r="A12" t="s" s="47">
        <v>14</v>
      </c>
      <c r="B12" t="s" s="65">
        <v>24</v>
      </c>
      <c r="C12" s="49">
        <v>1613</v>
      </c>
      <c r="D12" s="49">
        <v>632</v>
      </c>
      <c r="E12" s="50">
        <f>D12/C12</f>
        <v>0.391816491010539</v>
      </c>
      <c r="F12" s="51">
        <v>92.72</v>
      </c>
      <c r="G12" s="52">
        <v>88.15000000000001</v>
      </c>
      <c r="H12" s="61">
        <v>89.37</v>
      </c>
      <c r="I12" s="54">
        <v>70.15000000000001</v>
      </c>
      <c r="J12" s="51">
        <v>92.31</v>
      </c>
      <c r="K12" s="52">
        <v>85.09999999999999</v>
      </c>
      <c r="L12" s="55">
        <v>79.39</v>
      </c>
      <c r="M12" s="66">
        <v>64.97</v>
      </c>
    </row>
    <row r="13" ht="20.05" customHeight="1">
      <c r="A13" t="s" s="47">
        <v>14</v>
      </c>
      <c r="B13" t="s" s="67">
        <v>25</v>
      </c>
      <c r="C13" s="49">
        <v>764</v>
      </c>
      <c r="D13" s="49">
        <v>232</v>
      </c>
      <c r="E13" s="50">
        <f>D13/C13</f>
        <v>0.303664921465969</v>
      </c>
      <c r="F13" s="60">
        <v>83.05</v>
      </c>
      <c r="G13" s="52">
        <v>88.15000000000001</v>
      </c>
      <c r="H13" s="61">
        <v>71.55</v>
      </c>
      <c r="I13" s="54">
        <v>70.15000000000001</v>
      </c>
      <c r="J13" s="62">
        <v>84.08</v>
      </c>
      <c r="K13" s="52">
        <v>85.09999999999999</v>
      </c>
      <c r="L13" s="68">
        <v>73.64</v>
      </c>
      <c r="M13" s="52">
        <v>64.97</v>
      </c>
    </row>
    <row r="14" ht="21.35" customHeight="1">
      <c r="A14" t="s" s="47">
        <v>14</v>
      </c>
      <c r="B14" t="s" s="69">
        <v>26</v>
      </c>
      <c r="C14" s="49">
        <v>760</v>
      </c>
      <c r="D14" s="49">
        <v>107</v>
      </c>
      <c r="E14" s="50">
        <f>D14/C14</f>
        <v>0.140789473684211</v>
      </c>
      <c r="F14" s="51">
        <v>92.37</v>
      </c>
      <c r="G14" s="52">
        <v>88.15000000000001</v>
      </c>
      <c r="H14" s="61">
        <v>72.73</v>
      </c>
      <c r="I14" s="54">
        <v>70.15000000000001</v>
      </c>
      <c r="J14" s="62">
        <v>85.08</v>
      </c>
      <c r="K14" s="52">
        <v>85.09999999999999</v>
      </c>
      <c r="L14" s="55">
        <v>72.73</v>
      </c>
      <c r="M14" s="70">
        <v>64.97</v>
      </c>
    </row>
    <row r="15" ht="22.7" customHeight="1">
      <c r="A15" t="s" s="57">
        <v>14</v>
      </c>
      <c r="B15" t="s" s="58">
        <v>27</v>
      </c>
      <c r="C15" s="59">
        <v>474</v>
      </c>
      <c r="D15" s="49">
        <v>210</v>
      </c>
      <c r="E15" s="50">
        <f>D15/C15</f>
        <v>0.443037974683544</v>
      </c>
      <c r="F15" s="60">
        <v>80.90000000000001</v>
      </c>
      <c r="G15" s="52">
        <v>88.15000000000001</v>
      </c>
      <c r="H15" s="61">
        <v>68.42</v>
      </c>
      <c r="I15" s="54">
        <v>70.15000000000001</v>
      </c>
      <c r="J15" s="62">
        <v>65.91</v>
      </c>
      <c r="K15" s="52">
        <v>85.09999999999999</v>
      </c>
      <c r="L15" s="63">
        <v>57.02</v>
      </c>
      <c r="M15" s="56">
        <v>64.97</v>
      </c>
    </row>
    <row r="16" ht="22.7" customHeight="1">
      <c r="A16" t="s" s="57">
        <v>14</v>
      </c>
      <c r="B16" t="s" s="58">
        <v>28</v>
      </c>
      <c r="C16" s="59">
        <v>573</v>
      </c>
      <c r="D16" s="49">
        <v>282</v>
      </c>
      <c r="E16" s="50">
        <f>D16/C16</f>
        <v>0.492146596858639</v>
      </c>
      <c r="F16" s="51">
        <v>89.29000000000001</v>
      </c>
      <c r="G16" s="52">
        <v>88.15000000000001</v>
      </c>
      <c r="H16" s="61">
        <v>72.28</v>
      </c>
      <c r="I16" s="54">
        <v>70.15000000000001</v>
      </c>
      <c r="J16" s="62">
        <v>83.78</v>
      </c>
      <c r="K16" s="52">
        <v>85.09999999999999</v>
      </c>
      <c r="L16" s="63">
        <v>58.96</v>
      </c>
      <c r="M16" s="56">
        <v>64.97</v>
      </c>
    </row>
    <row r="17" ht="22.7" customHeight="1">
      <c r="A17" t="s" s="57">
        <v>14</v>
      </c>
      <c r="B17" t="s" s="36">
        <v>29</v>
      </c>
      <c r="C17" s="59">
        <v>839</v>
      </c>
      <c r="D17" s="49">
        <v>461</v>
      </c>
      <c r="E17" s="50">
        <f>D17/C17</f>
        <v>0.5494636471990459</v>
      </c>
      <c r="F17" s="51">
        <v>95.56</v>
      </c>
      <c r="G17" s="52">
        <v>88.15000000000001</v>
      </c>
      <c r="H17" s="61">
        <v>88.3</v>
      </c>
      <c r="I17" s="54">
        <v>70.15000000000001</v>
      </c>
      <c r="J17" s="62">
        <v>82.22</v>
      </c>
      <c r="K17" s="52">
        <v>85.09999999999999</v>
      </c>
      <c r="L17" s="55">
        <v>69.47</v>
      </c>
      <c r="M17" s="56">
        <v>64.97</v>
      </c>
    </row>
    <row r="18" ht="21.35" customHeight="1">
      <c r="A18" t="s" s="47">
        <v>14</v>
      </c>
      <c r="B18" t="s" s="71">
        <v>30</v>
      </c>
      <c r="C18" s="49">
        <v>1035</v>
      </c>
      <c r="D18" s="49">
        <v>166</v>
      </c>
      <c r="E18" s="50">
        <f>D18/C18</f>
        <v>0.160386473429952</v>
      </c>
      <c r="F18" s="51">
        <v>95.81999999999999</v>
      </c>
      <c r="G18" s="52">
        <v>88.15000000000001</v>
      </c>
      <c r="H18" s="61">
        <v>92.55</v>
      </c>
      <c r="I18" s="54">
        <v>70.15000000000001</v>
      </c>
      <c r="J18" s="51">
        <v>87.76000000000001</v>
      </c>
      <c r="K18" s="52">
        <v>85.09999999999999</v>
      </c>
      <c r="L18" s="55">
        <v>80.84999999999999</v>
      </c>
      <c r="M18" s="56">
        <v>64.97</v>
      </c>
    </row>
    <row r="19" ht="20.05" customHeight="1">
      <c r="A19" t="s" s="47">
        <v>14</v>
      </c>
      <c r="B19" t="s" s="65">
        <v>31</v>
      </c>
      <c r="C19" s="49">
        <v>2303</v>
      </c>
      <c r="D19" s="49">
        <v>345</v>
      </c>
      <c r="E19" s="50">
        <f>D19/C19</f>
        <v>0.149804602692141</v>
      </c>
      <c r="F19" s="51">
        <v>97.53</v>
      </c>
      <c r="G19" s="52">
        <v>88.15000000000001</v>
      </c>
      <c r="H19" s="61">
        <v>94.51000000000001</v>
      </c>
      <c r="I19" s="54">
        <v>70.15000000000001</v>
      </c>
      <c r="J19" s="51">
        <v>99.14</v>
      </c>
      <c r="K19" s="52">
        <v>85.09999999999999</v>
      </c>
      <c r="L19" s="55">
        <v>85.29000000000001</v>
      </c>
      <c r="M19" s="56">
        <v>64.97</v>
      </c>
    </row>
    <row r="20" ht="20.05" customHeight="1">
      <c r="A20" t="s" s="47">
        <v>14</v>
      </c>
      <c r="B20" t="s" s="65">
        <v>32</v>
      </c>
      <c r="C20" s="49">
        <v>1428</v>
      </c>
      <c r="D20" s="49">
        <v>283</v>
      </c>
      <c r="E20" s="50">
        <f>D20/C20</f>
        <v>0.198179271708683</v>
      </c>
      <c r="F20" s="51">
        <v>95.34999999999999</v>
      </c>
      <c r="G20" s="52">
        <v>88.15000000000001</v>
      </c>
      <c r="H20" s="61">
        <v>76.13</v>
      </c>
      <c r="I20" s="54">
        <v>70.15000000000001</v>
      </c>
      <c r="J20" s="51">
        <v>96.23</v>
      </c>
      <c r="K20" s="52">
        <v>85.09999999999999</v>
      </c>
      <c r="L20" s="55">
        <v>76.70999999999999</v>
      </c>
      <c r="M20" s="56">
        <v>64.97</v>
      </c>
    </row>
    <row r="21" ht="20.05" customHeight="1">
      <c r="A21" t="s" s="47">
        <v>14</v>
      </c>
      <c r="B21" t="s" s="47">
        <v>33</v>
      </c>
      <c r="C21" s="49">
        <v>680</v>
      </c>
      <c r="D21" s="49">
        <v>49</v>
      </c>
      <c r="E21" s="50">
        <f>D21/C21</f>
        <v>0.0720588235294118</v>
      </c>
      <c r="F21" s="51">
        <v>93.59999999999999</v>
      </c>
      <c r="G21" s="52">
        <v>88.15000000000001</v>
      </c>
      <c r="H21" s="61">
        <v>86</v>
      </c>
      <c r="I21" s="54">
        <v>70.15000000000001</v>
      </c>
      <c r="J21" s="60">
        <v>83.98</v>
      </c>
      <c r="K21" s="52">
        <v>85.09999999999999</v>
      </c>
      <c r="L21" s="55">
        <v>78</v>
      </c>
      <c r="M21" s="56">
        <v>64.97</v>
      </c>
    </row>
    <row r="22" ht="20.1" customHeight="1">
      <c r="A22" t="s" s="72">
        <v>14</v>
      </c>
      <c r="B22" t="s" s="73">
        <v>34</v>
      </c>
      <c r="C22" s="74">
        <v>1369</v>
      </c>
      <c r="D22" s="74">
        <v>110</v>
      </c>
      <c r="E22" s="75">
        <f>D22/C22</f>
        <v>0.08035062089116141</v>
      </c>
      <c r="F22" s="76">
        <v>92.51000000000001</v>
      </c>
      <c r="G22" s="77">
        <v>88.15000000000001</v>
      </c>
      <c r="H22" s="78">
        <v>83.93000000000001</v>
      </c>
      <c r="I22" s="79">
        <v>70.15000000000001</v>
      </c>
      <c r="J22" s="76">
        <v>93.43000000000001</v>
      </c>
      <c r="K22" s="77">
        <v>85.09999999999999</v>
      </c>
      <c r="L22" s="80">
        <v>86.61</v>
      </c>
      <c r="M22" s="81">
        <v>64.97</v>
      </c>
    </row>
    <row r="23" ht="20.2" customHeight="1">
      <c r="A23" t="s" s="33">
        <v>14</v>
      </c>
      <c r="B23" t="s" s="82">
        <v>35</v>
      </c>
      <c r="C23" s="15">
        <v>588</v>
      </c>
      <c r="D23" s="15">
        <v>40</v>
      </c>
      <c r="E23" s="16">
        <f>D23/C23</f>
        <v>0.06802721088435371</v>
      </c>
      <c r="F23" s="17"/>
      <c r="G23" s="18">
        <v>88.15000000000001</v>
      </c>
      <c r="H23" s="19"/>
      <c r="I23" s="20">
        <v>70.15000000000001</v>
      </c>
      <c r="J23" s="17"/>
      <c r="K23" s="18">
        <v>85.09999999999999</v>
      </c>
      <c r="L23" s="21"/>
      <c r="M23" s="22">
        <v>64.97</v>
      </c>
    </row>
    <row r="24" ht="20.1" customHeight="1">
      <c r="A24" t="s" s="83">
        <v>14</v>
      </c>
      <c r="B24" t="s" s="84">
        <v>36</v>
      </c>
      <c r="C24" s="38">
        <v>672</v>
      </c>
      <c r="D24" s="38">
        <v>204</v>
      </c>
      <c r="E24" s="39">
        <f>D24/C24</f>
        <v>0.303571428571429</v>
      </c>
      <c r="F24" s="85">
        <v>85.5</v>
      </c>
      <c r="G24" s="41">
        <v>88.15000000000001</v>
      </c>
      <c r="H24" s="86">
        <v>66.83</v>
      </c>
      <c r="I24" s="43">
        <v>70.15000000000001</v>
      </c>
      <c r="J24" s="85">
        <v>74.72</v>
      </c>
      <c r="K24" s="41">
        <v>85.09999999999999</v>
      </c>
      <c r="L24" s="87">
        <v>57.64</v>
      </c>
      <c r="M24" s="46">
        <v>64.97</v>
      </c>
    </row>
    <row r="25" ht="20.1" customHeight="1">
      <c r="A25" t="s" s="72">
        <v>14</v>
      </c>
      <c r="B25" t="s" s="73">
        <v>37</v>
      </c>
      <c r="C25" s="74">
        <v>932</v>
      </c>
      <c r="D25" s="74">
        <v>355</v>
      </c>
      <c r="E25" s="75">
        <f>D25/C25</f>
        <v>0.380901287553648</v>
      </c>
      <c r="F25" s="76">
        <v>89.59999999999999</v>
      </c>
      <c r="G25" s="77">
        <v>88.15000000000001</v>
      </c>
      <c r="H25" s="78">
        <v>77.54000000000001</v>
      </c>
      <c r="I25" s="79">
        <v>70.15000000000001</v>
      </c>
      <c r="J25" s="76">
        <v>90.56999999999999</v>
      </c>
      <c r="K25" s="77">
        <v>85.09999999999999</v>
      </c>
      <c r="L25" s="80">
        <v>77.84</v>
      </c>
      <c r="M25" s="81">
        <v>64.97</v>
      </c>
    </row>
    <row r="26" ht="20.2" customHeight="1">
      <c r="A26" t="s" s="33">
        <v>14</v>
      </c>
      <c r="B26" t="s" s="82">
        <v>38</v>
      </c>
      <c r="C26" s="15">
        <v>724</v>
      </c>
      <c r="D26" s="15">
        <v>168</v>
      </c>
      <c r="E26" s="16">
        <f>D26/C26</f>
        <v>0.232044198895028</v>
      </c>
      <c r="F26" s="17"/>
      <c r="G26" s="18">
        <v>88.15000000000001</v>
      </c>
      <c r="H26" s="19"/>
      <c r="I26" s="20">
        <v>70.15000000000001</v>
      </c>
      <c r="J26" s="17"/>
      <c r="K26" s="18">
        <v>85.09999999999999</v>
      </c>
      <c r="L26" s="21"/>
      <c r="M26" s="22">
        <v>64.97</v>
      </c>
    </row>
    <row r="27" ht="20.1" customHeight="1">
      <c r="A27" t="s" s="83">
        <v>14</v>
      </c>
      <c r="B27" t="s" s="83">
        <v>39</v>
      </c>
      <c r="C27" s="38">
        <v>478</v>
      </c>
      <c r="D27" s="38">
        <v>19</v>
      </c>
      <c r="E27" s="39">
        <f>D27/C27</f>
        <v>0.0397489539748954</v>
      </c>
      <c r="F27" s="40">
        <v>90.29000000000001</v>
      </c>
      <c r="G27" s="41">
        <v>88.15000000000001</v>
      </c>
      <c r="H27" s="42">
        <v>75</v>
      </c>
      <c r="I27" s="43">
        <v>70.15000000000001</v>
      </c>
      <c r="J27" s="85">
        <v>84.88</v>
      </c>
      <c r="K27" s="41">
        <v>85.09999999999999</v>
      </c>
      <c r="L27" s="45">
        <v>83.33</v>
      </c>
      <c r="M27" s="46">
        <v>64.97</v>
      </c>
    </row>
    <row r="28" ht="20.05" customHeight="1">
      <c r="A28" t="s" s="47">
        <v>14</v>
      </c>
      <c r="B28" t="s" s="65">
        <v>40</v>
      </c>
      <c r="C28" s="49">
        <v>1735</v>
      </c>
      <c r="D28" s="49">
        <v>117</v>
      </c>
      <c r="E28" s="50">
        <f>D28/C28</f>
        <v>0.0674351585014409</v>
      </c>
      <c r="F28" s="51">
        <v>96.98999999999999</v>
      </c>
      <c r="G28" s="52">
        <v>88.15000000000001</v>
      </c>
      <c r="H28" s="61">
        <v>90</v>
      </c>
      <c r="I28" s="54">
        <v>70.15000000000001</v>
      </c>
      <c r="J28" s="51">
        <v>95.15000000000001</v>
      </c>
      <c r="K28" s="52">
        <v>85.09999999999999</v>
      </c>
      <c r="L28" s="55">
        <v>91.18000000000001</v>
      </c>
      <c r="M28" s="56">
        <v>64.97</v>
      </c>
    </row>
    <row r="29" ht="20.05" customHeight="1">
      <c r="A29" t="s" s="47">
        <v>14</v>
      </c>
      <c r="B29" t="s" s="65">
        <v>41</v>
      </c>
      <c r="C29" s="49">
        <v>1286</v>
      </c>
      <c r="D29" s="49">
        <v>61</v>
      </c>
      <c r="E29" s="50">
        <f>D29/C29</f>
        <v>0.0474339035769829</v>
      </c>
      <c r="F29" s="51">
        <v>91.22</v>
      </c>
      <c r="G29" s="52">
        <v>88.15000000000001</v>
      </c>
      <c r="H29" s="61">
        <v>88.33</v>
      </c>
      <c r="I29" s="54">
        <v>70.15000000000001</v>
      </c>
      <c r="J29" s="51">
        <v>89.38</v>
      </c>
      <c r="K29" s="52">
        <v>85.09999999999999</v>
      </c>
      <c r="L29" s="55">
        <v>86.67</v>
      </c>
      <c r="M29" s="56">
        <v>64.97</v>
      </c>
    </row>
    <row r="30" ht="20.05" customHeight="1">
      <c r="A30" t="s" s="47">
        <v>14</v>
      </c>
      <c r="B30" t="s" s="65">
        <v>42</v>
      </c>
      <c r="C30" s="49">
        <v>1281</v>
      </c>
      <c r="D30" s="49">
        <v>366</v>
      </c>
      <c r="E30" s="50">
        <f>D30/C30</f>
        <v>0.285714285714286</v>
      </c>
      <c r="F30" s="51">
        <v>95.45</v>
      </c>
      <c r="G30" s="52">
        <v>88.15000000000001</v>
      </c>
      <c r="H30" s="61">
        <v>85.59</v>
      </c>
      <c r="I30" s="54">
        <v>70.15000000000001</v>
      </c>
      <c r="J30" s="51">
        <v>92.58</v>
      </c>
      <c r="K30" s="52">
        <v>85.09999999999999</v>
      </c>
      <c r="L30" s="55">
        <v>75.63</v>
      </c>
      <c r="M30" s="56">
        <v>64.97</v>
      </c>
    </row>
    <row r="31" ht="20.05" customHeight="1">
      <c r="A31" t="s" s="47">
        <v>14</v>
      </c>
      <c r="B31" t="s" s="65">
        <v>43</v>
      </c>
      <c r="C31" s="49">
        <v>1706</v>
      </c>
      <c r="D31" s="49">
        <v>852</v>
      </c>
      <c r="E31" s="50">
        <f>D31/C31</f>
        <v>0.499413833528722</v>
      </c>
      <c r="F31" s="51">
        <v>89.69</v>
      </c>
      <c r="G31" s="52">
        <v>88.15000000000001</v>
      </c>
      <c r="H31" s="61">
        <v>79.04000000000001</v>
      </c>
      <c r="I31" s="54">
        <v>70.15000000000001</v>
      </c>
      <c r="J31" s="51">
        <v>87.72</v>
      </c>
      <c r="K31" s="52">
        <v>85.09999999999999</v>
      </c>
      <c r="L31" s="88">
        <v>88.06999999999999</v>
      </c>
      <c r="M31" s="56">
        <v>64.97</v>
      </c>
    </row>
    <row r="32" ht="20.05" customHeight="1">
      <c r="A32" t="s" s="47">
        <v>14</v>
      </c>
      <c r="B32" t="s" s="47">
        <v>44</v>
      </c>
      <c r="C32" s="49">
        <v>781</v>
      </c>
      <c r="D32" s="49">
        <v>414</v>
      </c>
      <c r="E32" s="50">
        <f>D32/C32</f>
        <v>0.530089628681178</v>
      </c>
      <c r="F32" s="60">
        <v>86.93000000000001</v>
      </c>
      <c r="G32" s="52">
        <v>88.15000000000001</v>
      </c>
      <c r="H32" s="61">
        <v>77.67</v>
      </c>
      <c r="I32" s="54">
        <v>70.15000000000001</v>
      </c>
      <c r="J32" s="51">
        <v>86.87</v>
      </c>
      <c r="K32" s="52">
        <v>85.09999999999999</v>
      </c>
      <c r="L32" s="55">
        <v>73.13</v>
      </c>
      <c r="M32" s="56">
        <v>64.97</v>
      </c>
    </row>
    <row r="33" ht="21.35" customHeight="1">
      <c r="A33" t="s" s="47">
        <v>14</v>
      </c>
      <c r="B33" t="s" s="89">
        <v>45</v>
      </c>
      <c r="C33" s="49">
        <v>695</v>
      </c>
      <c r="D33" s="49">
        <v>294</v>
      </c>
      <c r="E33" s="50">
        <f>D33/C33</f>
        <v>0.423021582733813</v>
      </c>
      <c r="F33" s="51">
        <v>91.29000000000001</v>
      </c>
      <c r="G33" s="52">
        <v>88.15000000000001</v>
      </c>
      <c r="H33" s="61">
        <v>80.58</v>
      </c>
      <c r="I33" s="54">
        <v>70.15000000000001</v>
      </c>
      <c r="J33" s="51">
        <v>88.5</v>
      </c>
      <c r="K33" s="52">
        <v>85.09999999999999</v>
      </c>
      <c r="L33" s="90">
        <v>72.56</v>
      </c>
      <c r="M33" s="56">
        <v>64.97</v>
      </c>
    </row>
    <row r="34" ht="22.7" customHeight="1">
      <c r="A34" t="s" s="57">
        <v>14</v>
      </c>
      <c r="B34" t="s" s="58">
        <v>46</v>
      </c>
      <c r="C34" s="59">
        <v>327</v>
      </c>
      <c r="D34" s="49">
        <v>106</v>
      </c>
      <c r="E34" s="50">
        <f>D34/C34</f>
        <v>0.324159021406728</v>
      </c>
      <c r="F34" s="51">
        <v>94.59</v>
      </c>
      <c r="G34" s="52">
        <v>88.15000000000001</v>
      </c>
      <c r="H34" s="91">
        <v>62.5</v>
      </c>
      <c r="I34" s="54">
        <v>70.15000000000001</v>
      </c>
      <c r="J34" s="60">
        <v>72.97</v>
      </c>
      <c r="K34" s="92">
        <v>85.09999999999999</v>
      </c>
      <c r="L34" s="93">
        <v>37.5</v>
      </c>
      <c r="M34" s="94">
        <v>64.97</v>
      </c>
    </row>
    <row r="35" ht="22.7" customHeight="1">
      <c r="A35" t="s" s="47">
        <v>14</v>
      </c>
      <c r="B35" t="s" s="48">
        <v>47</v>
      </c>
      <c r="C35" s="49">
        <v>2148</v>
      </c>
      <c r="D35" s="49">
        <v>1199</v>
      </c>
      <c r="E35" s="50">
        <f>D35/C35</f>
        <v>0.558193668528864</v>
      </c>
      <c r="F35" s="51">
        <v>90.17</v>
      </c>
      <c r="G35" s="52">
        <v>88.15000000000001</v>
      </c>
      <c r="H35" s="61">
        <v>81.86</v>
      </c>
      <c r="I35" s="54">
        <v>70.15000000000001</v>
      </c>
      <c r="J35" s="51">
        <v>91.73999999999999</v>
      </c>
      <c r="K35" s="52">
        <v>85.09999999999999</v>
      </c>
      <c r="L35" s="95">
        <v>79.22</v>
      </c>
      <c r="M35" s="56">
        <v>64.97</v>
      </c>
    </row>
    <row r="36" ht="22.7" customHeight="1">
      <c r="A36" t="s" s="96">
        <v>14</v>
      </c>
      <c r="B36" t="s" s="58">
        <v>48</v>
      </c>
      <c r="C36" s="97">
        <v>1082</v>
      </c>
      <c r="D36" s="74">
        <v>697</v>
      </c>
      <c r="E36" s="75">
        <f>D36/C36</f>
        <v>0.644177449168207</v>
      </c>
      <c r="F36" s="98">
        <v>77.98</v>
      </c>
      <c r="G36" s="77">
        <v>88.15000000000001</v>
      </c>
      <c r="H36" s="99">
        <v>61.16</v>
      </c>
      <c r="I36" s="79">
        <v>70.15000000000001</v>
      </c>
      <c r="J36" s="98">
        <v>72.45999999999999</v>
      </c>
      <c r="K36" s="77">
        <v>85.09999999999999</v>
      </c>
      <c r="L36" s="100">
        <v>56.67</v>
      </c>
      <c r="M36" s="81">
        <v>64.97</v>
      </c>
    </row>
    <row r="37" ht="22.7" customHeight="1">
      <c r="A37" t="s" s="12">
        <v>14</v>
      </c>
      <c r="B37" t="s" s="13">
        <v>49</v>
      </c>
      <c r="C37" s="14">
        <v>576</v>
      </c>
      <c r="D37" s="15">
        <v>283</v>
      </c>
      <c r="E37" s="16">
        <f>D37/C37</f>
        <v>0.491319444444444</v>
      </c>
      <c r="F37" s="17"/>
      <c r="G37" s="18">
        <v>88.15000000000001</v>
      </c>
      <c r="H37" s="19"/>
      <c r="I37" s="20">
        <v>70.15000000000001</v>
      </c>
      <c r="J37" s="17"/>
      <c r="K37" s="18">
        <v>85.09999999999999</v>
      </c>
      <c r="L37" s="21"/>
      <c r="M37" s="22">
        <v>64.97</v>
      </c>
    </row>
    <row r="38" ht="22.7" customHeight="1">
      <c r="A38" t="s" s="12">
        <v>14</v>
      </c>
      <c r="B38" t="s" s="13">
        <v>50</v>
      </c>
      <c r="C38" s="14">
        <v>352</v>
      </c>
      <c r="D38" s="101">
        <v>217</v>
      </c>
      <c r="E38" s="16">
        <f>D38/C38</f>
        <v>0.616477272727273</v>
      </c>
      <c r="F38" s="17"/>
      <c r="G38" s="18">
        <v>88.15000000000001</v>
      </c>
      <c r="H38" s="19"/>
      <c r="I38" s="20">
        <v>70.15000000000001</v>
      </c>
      <c r="J38" s="17"/>
      <c r="K38" s="18">
        <v>85.09999999999999</v>
      </c>
      <c r="L38" s="21"/>
      <c r="M38" s="22">
        <v>64.97</v>
      </c>
    </row>
    <row r="39" ht="22.7" customHeight="1">
      <c r="A39" t="s" s="83">
        <v>14</v>
      </c>
      <c r="B39" t="s" s="102">
        <v>51</v>
      </c>
      <c r="C39" s="38">
        <v>804</v>
      </c>
      <c r="D39" s="38">
        <v>36</v>
      </c>
      <c r="E39" s="39">
        <f>D39/C39</f>
        <v>0.0447761194029851</v>
      </c>
      <c r="F39" s="40">
        <v>96.45</v>
      </c>
      <c r="G39" s="41">
        <v>88.15000000000001</v>
      </c>
      <c r="H39" s="42">
        <v>75</v>
      </c>
      <c r="I39" s="43">
        <v>70.15000000000001</v>
      </c>
      <c r="J39" s="40">
        <v>89.03</v>
      </c>
      <c r="K39" s="41">
        <v>85.09999999999999</v>
      </c>
      <c r="L39" s="87">
        <v>50</v>
      </c>
      <c r="M39" s="46">
        <v>64.97</v>
      </c>
    </row>
    <row r="40" ht="22.7" customHeight="1">
      <c r="A40" t="s" s="57">
        <v>14</v>
      </c>
      <c r="B40" t="s" s="58">
        <v>52</v>
      </c>
      <c r="C40" s="59">
        <v>582</v>
      </c>
      <c r="D40" s="49">
        <v>400</v>
      </c>
      <c r="E40" s="50">
        <f>D40/C40</f>
        <v>0.687285223367698</v>
      </c>
      <c r="F40" s="60">
        <v>85.70999999999999</v>
      </c>
      <c r="G40" s="52">
        <v>88.15000000000001</v>
      </c>
      <c r="H40" s="61">
        <v>76.34</v>
      </c>
      <c r="I40" s="54">
        <v>70.15000000000001</v>
      </c>
      <c r="J40" s="60">
        <v>71.43000000000001</v>
      </c>
      <c r="K40" s="52">
        <v>85.09999999999999</v>
      </c>
      <c r="L40" s="63">
        <v>62.57</v>
      </c>
      <c r="M40" s="56">
        <v>64.97</v>
      </c>
    </row>
    <row r="41" ht="22.7" customHeight="1">
      <c r="A41" t="s" s="57">
        <v>14</v>
      </c>
      <c r="B41" t="s" s="58">
        <v>53</v>
      </c>
      <c r="C41" s="59">
        <v>509</v>
      </c>
      <c r="D41" s="49">
        <v>250</v>
      </c>
      <c r="E41" s="50">
        <f>D41/C41</f>
        <v>0.491159135559921</v>
      </c>
      <c r="F41" s="60">
        <v>84.40000000000001</v>
      </c>
      <c r="G41" s="52">
        <v>88.15000000000001</v>
      </c>
      <c r="H41" s="61">
        <v>71.48999999999999</v>
      </c>
      <c r="I41" s="54">
        <v>70.15000000000001</v>
      </c>
      <c r="J41" s="51">
        <v>84.51000000000001</v>
      </c>
      <c r="K41" s="52">
        <v>85.09999999999999</v>
      </c>
      <c r="L41" s="63">
        <v>62.65</v>
      </c>
      <c r="M41" s="56">
        <v>64.97</v>
      </c>
    </row>
    <row r="42" ht="22.7" customHeight="1">
      <c r="A42" t="s" s="57">
        <v>14</v>
      </c>
      <c r="B42" t="s" s="103">
        <v>54</v>
      </c>
      <c r="C42" s="59">
        <v>511</v>
      </c>
      <c r="D42" s="49">
        <v>456</v>
      </c>
      <c r="E42" s="50">
        <f>D42/C42</f>
        <v>0.892367906066536</v>
      </c>
      <c r="F42" t="s" s="104">
        <v>55</v>
      </c>
      <c r="G42" s="52">
        <v>88.15000000000001</v>
      </c>
      <c r="H42" s="61">
        <v>88.83</v>
      </c>
      <c r="I42" s="54">
        <v>70.15000000000001</v>
      </c>
      <c r="J42" t="s" s="104">
        <v>55</v>
      </c>
      <c r="K42" s="52">
        <v>85.09999999999999</v>
      </c>
      <c r="L42" s="55">
        <v>71.72</v>
      </c>
      <c r="M42" s="56">
        <v>64.97</v>
      </c>
    </row>
    <row r="43" ht="22.7" customHeight="1">
      <c r="A43" t="s" s="57">
        <v>14</v>
      </c>
      <c r="B43" t="s" s="58">
        <v>56</v>
      </c>
      <c r="C43" s="59">
        <v>288</v>
      </c>
      <c r="D43" s="49">
        <v>194</v>
      </c>
      <c r="E43" s="50">
        <f>D43/C43</f>
        <v>0.673611111111111</v>
      </c>
      <c r="F43" s="60">
        <v>80.77</v>
      </c>
      <c r="G43" s="52">
        <v>88.15000000000001</v>
      </c>
      <c r="H43" s="61">
        <v>75.40000000000001</v>
      </c>
      <c r="I43" s="54">
        <v>70.15000000000001</v>
      </c>
      <c r="J43" s="60">
        <v>75</v>
      </c>
      <c r="K43" s="52">
        <v>85.09999999999999</v>
      </c>
      <c r="L43" s="63">
        <v>55.38</v>
      </c>
      <c r="M43" s="56">
        <v>64.97</v>
      </c>
    </row>
    <row r="44" ht="21.35" customHeight="1">
      <c r="A44" t="s" s="47">
        <v>14</v>
      </c>
      <c r="B44" t="s" s="71">
        <v>57</v>
      </c>
      <c r="C44" s="49">
        <v>2144</v>
      </c>
      <c r="D44" s="49">
        <v>889</v>
      </c>
      <c r="E44" s="50">
        <f>D44/C44</f>
        <v>0.41464552238806</v>
      </c>
      <c r="F44" s="51">
        <v>95.55</v>
      </c>
      <c r="G44" s="52">
        <v>88.15000000000001</v>
      </c>
      <c r="H44" s="61">
        <v>90.58</v>
      </c>
      <c r="I44" s="54">
        <v>70.15000000000001</v>
      </c>
      <c r="J44" s="51">
        <v>94.55</v>
      </c>
      <c r="K44" s="52">
        <v>85.09999999999999</v>
      </c>
      <c r="L44" s="55">
        <v>87.89</v>
      </c>
      <c r="M44" s="56">
        <v>64.97</v>
      </c>
    </row>
    <row r="45" ht="20.05" customHeight="1">
      <c r="A45" t="s" s="47">
        <v>14</v>
      </c>
      <c r="B45" t="s" s="67">
        <v>58</v>
      </c>
      <c r="C45" s="49">
        <v>775</v>
      </c>
      <c r="D45" s="49">
        <v>268</v>
      </c>
      <c r="E45" s="50">
        <f>D45/C45</f>
        <v>0.345806451612903</v>
      </c>
      <c r="F45" s="60">
        <v>88.09999999999999</v>
      </c>
      <c r="G45" s="52">
        <v>88.15000000000001</v>
      </c>
      <c r="H45" s="61">
        <v>76.26000000000001</v>
      </c>
      <c r="I45" s="54">
        <v>70.15000000000001</v>
      </c>
      <c r="J45" s="60">
        <v>80.73999999999999</v>
      </c>
      <c r="K45" s="52">
        <v>85.09999999999999</v>
      </c>
      <c r="L45" s="63">
        <v>63.67</v>
      </c>
      <c r="M45" s="56">
        <v>64.97</v>
      </c>
    </row>
    <row r="46" ht="20.1" customHeight="1">
      <c r="A46" t="s" s="72">
        <v>14</v>
      </c>
      <c r="B46" t="s" s="72">
        <v>59</v>
      </c>
      <c r="C46" s="74">
        <v>912</v>
      </c>
      <c r="D46" s="74">
        <v>348</v>
      </c>
      <c r="E46" s="75">
        <f>D46/C46</f>
        <v>0.381578947368421</v>
      </c>
      <c r="F46" s="98">
        <v>86.29000000000001</v>
      </c>
      <c r="G46" s="77">
        <v>88.15000000000001</v>
      </c>
      <c r="H46" s="78">
        <v>77.19</v>
      </c>
      <c r="I46" s="79">
        <v>70.15000000000001</v>
      </c>
      <c r="J46" s="76">
        <v>87.13</v>
      </c>
      <c r="K46" s="77">
        <v>85.09999999999999</v>
      </c>
      <c r="L46" s="80">
        <v>75.15000000000001</v>
      </c>
      <c r="M46" s="81">
        <v>64.97</v>
      </c>
    </row>
    <row r="47" ht="20.2" customHeight="1">
      <c r="A47" t="s" s="33">
        <v>14</v>
      </c>
      <c r="B47" t="s" s="82">
        <v>60</v>
      </c>
      <c r="C47" s="15">
        <v>800</v>
      </c>
      <c r="D47" s="15">
        <v>257</v>
      </c>
      <c r="E47" s="16">
        <f>D47/C47</f>
        <v>0.32125</v>
      </c>
      <c r="F47" s="17"/>
      <c r="G47" s="18">
        <v>88.15000000000001</v>
      </c>
      <c r="H47" s="19"/>
      <c r="I47" s="20">
        <v>70.15000000000001</v>
      </c>
      <c r="J47" s="17"/>
      <c r="K47" s="18">
        <v>85.09999999999999</v>
      </c>
      <c r="L47" s="21"/>
      <c r="M47" s="22">
        <v>64.97</v>
      </c>
    </row>
    <row r="48" ht="20.05" customHeight="1">
      <c r="A48" s="105"/>
      <c r="B48" s="105"/>
      <c r="C48" s="106">
        <f>SUM(C3:C47)</f>
        <v>40879</v>
      </c>
      <c r="D48" s="106">
        <f>SUM(D3:D47)</f>
        <v>13237</v>
      </c>
      <c r="E48" s="107">
        <f>D48/C48</f>
        <v>0.323809290833925</v>
      </c>
      <c r="F48" s="108"/>
      <c r="G48" s="41">
        <v>88.15000000000001</v>
      </c>
      <c r="H48" s="109"/>
      <c r="I48" s="110">
        <v>70.15000000000001</v>
      </c>
      <c r="J48" s="108"/>
      <c r="K48" s="41">
        <v>85.09999999999999</v>
      </c>
      <c r="L48" s="111"/>
      <c r="M48" s="112">
        <v>64.97</v>
      </c>
    </row>
    <row r="49" ht="19.95" customHeight="1">
      <c r="A49" t="s" s="113">
        <v>61</v>
      </c>
      <c r="B49" s="114"/>
      <c r="C49" s="114"/>
      <c r="D49" s="114"/>
      <c r="E49" s="114"/>
      <c r="F49" s="114"/>
      <c r="G49" s="114"/>
      <c r="H49" s="114"/>
      <c r="I49" s="114"/>
      <c r="J49" s="114"/>
      <c r="K49" s="114"/>
      <c r="L49" s="114"/>
      <c r="M49" s="114"/>
    </row>
    <row r="50" ht="19.95" customHeight="1">
      <c r="A50" t="s" s="115">
        <v>62</v>
      </c>
      <c r="B50" s="114"/>
      <c r="C50" s="114"/>
      <c r="D50" s="114"/>
      <c r="E50" s="114"/>
      <c r="F50" s="114"/>
      <c r="G50" s="114"/>
      <c r="H50" s="114"/>
      <c r="I50" s="114"/>
      <c r="J50" s="114"/>
      <c r="K50" s="114"/>
      <c r="L50" s="114"/>
      <c r="M50" s="114"/>
    </row>
    <row r="51" ht="21.3" customHeight="1">
      <c r="A51" t="s" s="116">
        <v>63</v>
      </c>
      <c r="B51" s="117"/>
      <c r="C51" s="117"/>
      <c r="D51" s="117"/>
      <c r="E51" s="117"/>
      <c r="F51" s="117"/>
      <c r="G51" s="117"/>
      <c r="H51" s="117"/>
      <c r="I51" s="117"/>
      <c r="J51" s="117"/>
      <c r="K51" s="117"/>
      <c r="L51" s="117"/>
      <c r="M51" s="117"/>
    </row>
    <row r="52" ht="22.75" customHeight="1">
      <c r="A52" t="s" s="118">
        <v>64</v>
      </c>
      <c r="B52" s="119"/>
      <c r="C52" s="119"/>
      <c r="D52" s="119"/>
      <c r="E52" s="119"/>
      <c r="F52" s="119"/>
      <c r="G52" s="119"/>
      <c r="H52" s="119"/>
      <c r="I52" s="119"/>
      <c r="J52" s="119"/>
      <c r="K52" s="119"/>
      <c r="L52" s="119"/>
      <c r="M52" s="120"/>
    </row>
    <row r="53" ht="34.7" customHeight="1">
      <c r="A53" t="s" s="118">
        <v>65</v>
      </c>
      <c r="B53" s="121"/>
      <c r="C53" s="121"/>
      <c r="D53" s="121"/>
      <c r="E53" s="121"/>
      <c r="F53" s="121"/>
      <c r="G53" s="121"/>
      <c r="H53" s="121"/>
      <c r="I53" s="121"/>
      <c r="J53" s="121"/>
      <c r="K53" s="121"/>
      <c r="L53" s="121"/>
      <c r="M53" s="121"/>
    </row>
    <row r="54" ht="34.7" customHeight="1">
      <c r="A54" t="s" s="122">
        <v>66</v>
      </c>
      <c r="B54" t="s" s="123">
        <v>67</v>
      </c>
      <c r="C54" s="117"/>
      <c r="D54" s="117"/>
      <c r="E54" s="117"/>
      <c r="F54" s="117"/>
      <c r="G54" s="117"/>
      <c r="H54" s="117"/>
      <c r="I54" s="117"/>
      <c r="J54" s="117"/>
      <c r="K54" s="117"/>
      <c r="L54" s="117"/>
      <c r="M54" s="117"/>
    </row>
    <row r="55" ht="22.7" customHeight="1">
      <c r="A55" t="s" s="124">
        <v>55</v>
      </c>
      <c r="B55" t="s" s="125">
        <v>68</v>
      </c>
      <c r="C55" s="126"/>
      <c r="D55" s="126"/>
      <c r="E55" s="126"/>
      <c r="F55" s="126"/>
      <c r="G55" s="126"/>
      <c r="H55" s="126"/>
      <c r="I55" s="127"/>
      <c r="J55" s="128"/>
      <c r="K55" s="129"/>
      <c r="L55" s="126"/>
      <c r="M55" s="126"/>
    </row>
    <row r="56" ht="25.45" customHeight="1">
      <c r="A56" t="s" s="124">
        <v>69</v>
      </c>
      <c r="B56" t="s" s="125">
        <v>70</v>
      </c>
      <c r="C56" s="126"/>
      <c r="D56" s="126"/>
      <c r="E56" s="126"/>
      <c r="F56" s="126"/>
      <c r="G56" s="126"/>
      <c r="H56" s="126"/>
      <c r="I56" s="127"/>
      <c r="J56" s="128"/>
      <c r="K56" s="129"/>
      <c r="L56" s="126"/>
      <c r="M56" s="126"/>
    </row>
  </sheetData>
  <mergeCells count="9">
    <mergeCell ref="A1:M1"/>
    <mergeCell ref="A52:M52"/>
    <mergeCell ref="A50:M50"/>
    <mergeCell ref="A49:M49"/>
    <mergeCell ref="A53:M53"/>
    <mergeCell ref="B54:M54"/>
    <mergeCell ref="A51:M51"/>
    <mergeCell ref="B55:M55"/>
    <mergeCell ref="B56:M56"/>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